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M80"/>
  <c r="M64"/>
  <c r="M48"/>
  <c r="M36"/>
  <c r="M28"/>
  <c r="M1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C5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88" i="63" l="1"/>
  <c r="AB84"/>
  <c r="AB76"/>
  <c r="AB64"/>
  <c r="AB48"/>
  <c r="AB8"/>
  <c r="AB4"/>
  <c r="AB89"/>
  <c r="AB81"/>
  <c r="AB97" i="62"/>
  <c r="AB85"/>
  <c r="AB81"/>
  <c r="AB77"/>
  <c r="AB69"/>
  <c r="AB53"/>
  <c r="AB49"/>
  <c r="AB45"/>
  <c r="AB37"/>
  <c r="AB33"/>
  <c r="AB5"/>
  <c r="AB56"/>
  <c r="AB52"/>
  <c r="AB40"/>
  <c r="AB20"/>
  <c r="AB96" i="61"/>
  <c r="AB92"/>
  <c r="AB88"/>
  <c r="AB76"/>
  <c r="AB72"/>
  <c r="AB68"/>
  <c r="AB56"/>
  <c r="AB52"/>
  <c r="AB36"/>
  <c r="AB28"/>
  <c r="AB4"/>
  <c r="AB93"/>
  <c r="AB89"/>
  <c r="AA54" i="63"/>
  <c r="AA8"/>
  <c r="AA6"/>
  <c r="AA97" i="62"/>
  <c r="AA89"/>
  <c r="AA11"/>
  <c r="AA9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F51" s="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U59"/>
  <c r="F59"/>
  <c r="U58"/>
  <c r="N58"/>
  <c r="F58"/>
  <c r="U57"/>
  <c r="N57"/>
  <c r="U56"/>
  <c r="N56"/>
  <c r="F56"/>
  <c r="U55"/>
  <c r="F55"/>
  <c r="U54"/>
  <c r="N54"/>
  <c r="F54"/>
  <c r="U53"/>
  <c r="N53"/>
  <c r="F53"/>
  <c r="U52"/>
  <c r="N52"/>
  <c r="U51"/>
  <c r="U50"/>
  <c r="N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U24"/>
  <c r="N24"/>
  <c r="F24"/>
  <c r="U23"/>
  <c r="F23"/>
  <c r="U22"/>
  <c r="N22"/>
  <c r="F22"/>
  <c r="U21"/>
  <c r="N21"/>
  <c r="F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AD50"/>
  <c r="U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U86"/>
  <c r="N86"/>
  <c r="F86"/>
  <c r="U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U60"/>
  <c r="F60"/>
  <c r="U59"/>
  <c r="N59"/>
  <c r="F59"/>
  <c r="U58"/>
  <c r="F58"/>
  <c r="U57"/>
  <c r="N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U10"/>
  <c r="N10"/>
  <c r="F10"/>
  <c r="U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U24"/>
  <c r="F24"/>
  <c r="U23"/>
  <c r="F23"/>
  <c r="U22"/>
  <c r="F22"/>
  <c r="U21"/>
  <c r="U20"/>
  <c r="F20"/>
  <c r="U19"/>
  <c r="N19"/>
  <c r="F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9" i="56" l="1"/>
  <c r="F51" i="62"/>
  <c r="F37"/>
  <c r="F60" i="63"/>
  <c r="F57"/>
  <c r="C99"/>
  <c r="F47"/>
  <c r="F25"/>
  <c r="F19"/>
  <c r="B99"/>
  <c r="F15"/>
  <c r="F85" i="62"/>
  <c r="F67"/>
  <c r="F49"/>
  <c r="F35"/>
  <c r="F87" i="61"/>
  <c r="F65"/>
  <c r="F27"/>
  <c r="F7"/>
  <c r="B99"/>
  <c r="B99" i="56"/>
  <c r="F81" i="55"/>
  <c r="F65"/>
  <c r="C99"/>
  <c r="F25"/>
  <c r="F17"/>
  <c r="F8" i="58"/>
  <c r="B99"/>
  <c r="F87"/>
  <c r="F87" i="57"/>
  <c r="F85"/>
  <c r="F61"/>
  <c r="F57"/>
  <c r="F11"/>
  <c r="F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V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O46" s="1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O90" s="1"/>
  <c r="N91"/>
  <c r="N95"/>
  <c r="N4" i="56"/>
  <c r="N8"/>
  <c r="N12"/>
  <c r="N16"/>
  <c r="N20"/>
  <c r="N24"/>
  <c r="N28"/>
  <c r="O28" s="1"/>
  <c r="N32"/>
  <c r="O32" s="1"/>
  <c r="N36"/>
  <c r="N40"/>
  <c r="N44"/>
  <c r="N48"/>
  <c r="N52"/>
  <c r="O52" s="1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O96" s="1"/>
  <c r="I99"/>
  <c r="N81"/>
  <c r="O81" s="1"/>
  <c r="N82"/>
  <c r="O82" s="1"/>
  <c r="N85"/>
  <c r="N86"/>
  <c r="N89"/>
  <c r="O89" s="1"/>
  <c r="N90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V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O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O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4"/>
  <c r="V32"/>
  <c r="V47"/>
  <c r="V16"/>
  <c r="O16"/>
  <c r="V24"/>
  <c r="O98"/>
  <c r="V10" i="56"/>
  <c r="O35"/>
  <c r="O51"/>
  <c r="O24" i="57"/>
  <c r="N8" i="55"/>
  <c r="F9"/>
  <c r="I99"/>
  <c r="M99"/>
  <c r="G10"/>
  <c r="N12"/>
  <c r="O12" s="1"/>
  <c r="F13"/>
  <c r="V22"/>
  <c r="G26"/>
  <c r="N28"/>
  <c r="O28" s="1"/>
  <c r="F29"/>
  <c r="N44"/>
  <c r="O44" s="1"/>
  <c r="F45"/>
  <c r="V54"/>
  <c r="G58"/>
  <c r="N60"/>
  <c r="F61"/>
  <c r="O72"/>
  <c r="O80"/>
  <c r="O92"/>
  <c r="O13" i="56"/>
  <c r="O65"/>
  <c r="V3" i="55"/>
  <c r="V66"/>
  <c r="V82"/>
  <c r="O94"/>
  <c r="O15" i="56"/>
  <c r="V36"/>
  <c r="V38"/>
  <c r="O47"/>
  <c r="V52"/>
  <c r="V54"/>
  <c r="V59"/>
  <c r="V70"/>
  <c r="V78"/>
  <c r="O78"/>
  <c r="V86"/>
  <c r="V94"/>
  <c r="O4" i="57"/>
  <c r="V17" i="55"/>
  <c r="V44"/>
  <c r="V90"/>
  <c r="V11" i="56"/>
  <c r="V18"/>
  <c r="V27"/>
  <c r="V34"/>
  <c r="O34"/>
  <c r="V48"/>
  <c r="B99" i="55"/>
  <c r="F3"/>
  <c r="K99"/>
  <c r="F5"/>
  <c r="G18"/>
  <c r="O19"/>
  <c r="N20"/>
  <c r="F21"/>
  <c r="N36"/>
  <c r="F37"/>
  <c r="N52"/>
  <c r="O52" s="1"/>
  <c r="F53"/>
  <c r="O84"/>
  <c r="O5" i="56"/>
  <c r="O21"/>
  <c r="O61"/>
  <c r="O69"/>
  <c r="O77"/>
  <c r="O93"/>
  <c r="V70" i="55"/>
  <c r="O7" i="56"/>
  <c r="O23"/>
  <c r="V63"/>
  <c r="V74"/>
  <c r="J99" i="55"/>
  <c r="N24"/>
  <c r="O24" s="1"/>
  <c r="N40"/>
  <c r="O40" s="1"/>
  <c r="N56"/>
  <c r="O56" s="1"/>
  <c r="O56" i="56"/>
  <c r="V38" i="58"/>
  <c r="V54"/>
  <c r="V86"/>
  <c r="V75" i="55"/>
  <c r="V56" i="56"/>
  <c r="B99" i="57"/>
  <c r="F3"/>
  <c r="K99"/>
  <c r="N82"/>
  <c r="F83"/>
  <c r="F97"/>
  <c r="C99" i="58"/>
  <c r="I99"/>
  <c r="M99"/>
  <c r="N4"/>
  <c r="F5"/>
  <c r="V6"/>
  <c r="N12"/>
  <c r="F13"/>
  <c r="N20"/>
  <c r="F21"/>
  <c r="V37"/>
  <c r="O53"/>
  <c r="V66"/>
  <c r="V64" i="55"/>
  <c r="V72"/>
  <c r="V84"/>
  <c r="V88"/>
  <c r="F3" i="56"/>
  <c r="F99" s="1"/>
  <c r="V5"/>
  <c r="V13"/>
  <c r="V17"/>
  <c r="V21"/>
  <c r="V25"/>
  <c r="V29"/>
  <c r="V33"/>
  <c r="V37"/>
  <c r="V41"/>
  <c r="V45"/>
  <c r="V49"/>
  <c r="V61"/>
  <c r="V65"/>
  <c r="V69"/>
  <c r="V77"/>
  <c r="V89"/>
  <c r="V97"/>
  <c r="N3" i="57"/>
  <c r="V46" i="58"/>
  <c r="N3" i="56"/>
  <c r="G88" i="57"/>
  <c r="N90"/>
  <c r="F91"/>
  <c r="K99" i="58"/>
  <c r="U99"/>
  <c r="F9"/>
  <c r="F17"/>
  <c r="V26"/>
  <c r="O29"/>
  <c r="O45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3" i="58" l="1"/>
  <c r="O86" i="56"/>
  <c r="O30" i="55"/>
  <c r="O29" i="56"/>
  <c r="O74" i="58"/>
  <c r="O44" i="57"/>
  <c r="O80" i="56"/>
  <c r="O45"/>
  <c r="G50" i="55"/>
  <c r="G6"/>
  <c r="V6" s="1"/>
  <c r="O25" i="58"/>
  <c r="O70" i="56"/>
  <c r="O62"/>
  <c r="O54"/>
  <c r="O10"/>
  <c r="O95"/>
  <c r="O68"/>
  <c r="O78" i="55"/>
  <c r="O74"/>
  <c r="O70"/>
  <c r="O66"/>
  <c r="O3"/>
  <c r="O9" i="58"/>
  <c r="O76" i="56"/>
  <c r="O66"/>
  <c r="O53"/>
  <c r="O30"/>
  <c r="O85"/>
  <c r="O64"/>
  <c r="V62"/>
  <c r="O50"/>
  <c r="O38"/>
  <c r="O22"/>
  <c r="O6"/>
  <c r="V74" i="55"/>
  <c r="V78"/>
  <c r="O62"/>
  <c r="G34"/>
  <c r="O34" s="1"/>
  <c r="O22"/>
  <c r="O4"/>
  <c r="O88" i="56"/>
  <c r="O48"/>
  <c r="O42"/>
  <c r="O14"/>
  <c r="G3"/>
  <c r="O3" s="1"/>
  <c r="O94"/>
  <c r="O92"/>
  <c r="O90"/>
  <c r="O84"/>
  <c r="O74"/>
  <c r="O72"/>
  <c r="V68"/>
  <c r="O60"/>
  <c r="O58"/>
  <c r="O57"/>
  <c r="O44"/>
  <c r="O40"/>
  <c r="V39"/>
  <c r="O36"/>
  <c r="O25"/>
  <c r="O24"/>
  <c r="O96" i="55"/>
  <c r="G87"/>
  <c r="G86"/>
  <c r="G60"/>
  <c r="V60" s="1"/>
  <c r="V51"/>
  <c r="G38"/>
  <c r="V38" s="1"/>
  <c r="G23"/>
  <c r="V23" s="1"/>
  <c r="O11"/>
  <c r="E99"/>
  <c r="O82"/>
  <c r="V76"/>
  <c r="V68"/>
  <c r="O46"/>
  <c r="O38"/>
  <c r="O36"/>
  <c r="O20"/>
  <c r="O14"/>
  <c r="O9"/>
  <c r="V91" i="58"/>
  <c r="O27"/>
  <c r="O65"/>
  <c r="V59"/>
  <c r="O57"/>
  <c r="G66" i="57"/>
  <c r="V66" s="1"/>
  <c r="G43" i="58"/>
  <c r="V43" s="1"/>
  <c r="O41"/>
  <c r="V25"/>
  <c r="E99"/>
  <c r="G11"/>
  <c r="V11" s="1"/>
  <c r="O81"/>
  <c r="V75"/>
  <c r="O17"/>
  <c r="G34" i="57"/>
  <c r="V34" s="1"/>
  <c r="G10"/>
  <c r="V10" s="1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V18"/>
  <c r="O18"/>
  <c r="O58"/>
  <c r="V58"/>
  <c r="N99" i="61"/>
  <c r="O10" i="55"/>
  <c r="V10"/>
  <c r="F99" i="57"/>
  <c r="O80"/>
  <c r="V80"/>
  <c r="O6" i="55"/>
  <c r="V26"/>
  <c r="O26"/>
  <c r="O5" i="57" l="1"/>
  <c r="O9"/>
  <c r="O43" i="58"/>
  <c r="O4" i="56"/>
  <c r="O23" i="55"/>
  <c r="O8" i="56"/>
  <c r="O87" i="55"/>
  <c r="V87"/>
  <c r="V86"/>
  <c r="O86"/>
  <c r="O60"/>
  <c r="O34" i="57"/>
  <c r="O77"/>
  <c r="V13"/>
  <c r="O11" i="58"/>
  <c r="V45" i="57"/>
  <c r="O10"/>
  <c r="O61"/>
  <c r="O2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P41" i="78"/>
  <c r="P51"/>
  <c r="G7"/>
  <c r="B8"/>
  <c r="L43"/>
  <c r="H24"/>
  <c r="G63"/>
  <c r="P93"/>
  <c r="I16"/>
  <c r="I27"/>
  <c r="B82"/>
  <c r="P28"/>
  <c r="H62"/>
  <c r="G16"/>
  <c r="H80"/>
  <c r="B27"/>
  <c r="I94"/>
  <c r="N36"/>
  <c r="N56"/>
  <c r="B40"/>
  <c r="O82"/>
  <c r="B88"/>
  <c r="P23"/>
  <c r="J64"/>
  <c r="L30"/>
  <c r="B14"/>
  <c r="Q78"/>
  <c r="I38"/>
  <c r="I17"/>
  <c r="P48"/>
  <c r="P59"/>
  <c r="O69"/>
  <c r="N37"/>
  <c r="O4"/>
  <c r="G41"/>
  <c r="B42"/>
  <c r="O79"/>
  <c r="I35"/>
  <c r="I50"/>
  <c r="N24"/>
  <c r="L5"/>
  <c r="I15"/>
  <c r="B89"/>
  <c r="J89"/>
  <c r="G92"/>
  <c r="I45"/>
  <c r="G72"/>
  <c r="H34"/>
  <c r="N11"/>
  <c r="J14"/>
  <c r="Q45"/>
  <c r="B51"/>
  <c r="K11"/>
  <c r="N42"/>
  <c r="K85"/>
  <c r="P97"/>
  <c r="I60"/>
  <c r="B12"/>
  <c r="B23"/>
  <c r="I61"/>
  <c r="G34"/>
  <c r="G64"/>
  <c r="N45"/>
  <c r="G12"/>
  <c r="J72"/>
  <c r="J98"/>
  <c r="J41"/>
  <c r="Q50"/>
  <c r="O78"/>
  <c r="H27"/>
  <c r="J69"/>
  <c r="O33"/>
  <c r="Q48"/>
  <c r="P26"/>
  <c r="P33"/>
  <c r="L53"/>
  <c r="H92"/>
  <c r="G74"/>
  <c r="G53"/>
  <c r="Q27"/>
  <c r="J60"/>
  <c r="N12"/>
  <c r="H8"/>
  <c r="J61"/>
  <c r="H12"/>
  <c r="K34"/>
  <c r="H64"/>
  <c r="H14"/>
  <c r="G24"/>
  <c r="J94"/>
  <c r="J5"/>
  <c r="L25"/>
  <c r="G17"/>
  <c r="G87"/>
  <c r="L62"/>
  <c r="O58"/>
  <c r="K47"/>
  <c r="L46"/>
  <c r="G45"/>
  <c r="Q79"/>
  <c r="G95"/>
  <c r="G3"/>
  <c r="K84"/>
  <c r="L21"/>
  <c r="J49"/>
  <c r="G44"/>
  <c r="N91"/>
  <c r="N29"/>
  <c r="P54"/>
  <c r="P82"/>
  <c r="Q39"/>
  <c r="I66"/>
  <c r="K19"/>
  <c r="H55"/>
  <c r="H59"/>
  <c r="P46"/>
  <c r="L20"/>
  <c r="I85"/>
  <c r="N14"/>
  <c r="G80"/>
  <c r="H78"/>
  <c r="H57"/>
  <c r="Q55"/>
  <c r="L55"/>
  <c r="Q8"/>
  <c r="L23"/>
  <c r="N58"/>
  <c r="Q18"/>
  <c r="H60"/>
  <c r="G22"/>
  <c r="H85"/>
  <c r="H56"/>
  <c r="Q51"/>
  <c r="Q69"/>
  <c r="P72"/>
  <c r="Q41"/>
  <c r="H30"/>
  <c r="J93"/>
  <c r="K52"/>
  <c r="K98"/>
  <c r="L85"/>
  <c r="G55"/>
  <c r="K43"/>
  <c r="P22"/>
  <c r="K51"/>
  <c r="K66"/>
  <c r="B11"/>
  <c r="G49"/>
  <c r="K79"/>
  <c r="H74"/>
  <c r="N18"/>
  <c r="N67"/>
  <c r="Q25"/>
  <c r="Q12"/>
  <c r="N88"/>
  <c r="O94"/>
  <c r="B79"/>
  <c r="Q38"/>
  <c r="J33"/>
  <c r="G90"/>
  <c r="P5"/>
  <c r="H49"/>
  <c r="B13"/>
  <c r="H76"/>
  <c r="D1"/>
  <c r="B67"/>
  <c r="P21"/>
  <c r="B25"/>
  <c r="H68"/>
  <c r="G18"/>
  <c r="Q3"/>
  <c r="H70"/>
  <c r="J42"/>
  <c r="H42"/>
  <c r="J58"/>
  <c r="K64"/>
  <c r="J74"/>
  <c r="B69"/>
  <c r="G48"/>
  <c r="J90"/>
  <c r="J20"/>
  <c r="J56"/>
  <c r="G9"/>
  <c r="H91"/>
  <c r="O97"/>
  <c r="I63"/>
  <c r="B72"/>
  <c r="Q23"/>
  <c r="Q21"/>
  <c r="N55"/>
  <c r="O61"/>
  <c r="H37"/>
  <c r="J43"/>
  <c r="N72"/>
  <c r="P10"/>
  <c r="J32"/>
  <c r="I9"/>
  <c r="I24"/>
  <c r="B48"/>
  <c r="I34"/>
  <c r="I48"/>
  <c r="H21"/>
  <c r="G68"/>
  <c r="I46"/>
  <c r="B44"/>
  <c r="L69"/>
  <c r="B47"/>
  <c r="O81"/>
  <c r="B26"/>
  <c r="P39"/>
  <c r="I22"/>
  <c r="H95"/>
  <c r="H4"/>
  <c r="N83"/>
  <c r="N98"/>
  <c r="L9"/>
  <c r="N69"/>
  <c r="N79"/>
  <c r="L71"/>
  <c r="J23"/>
  <c r="L14"/>
  <c r="L17"/>
  <c r="L16"/>
  <c r="L98"/>
  <c r="G85"/>
  <c r="L37"/>
  <c r="L47"/>
  <c r="N62"/>
  <c r="Q47"/>
  <c r="K3"/>
  <c r="H31"/>
  <c r="L93"/>
  <c r="L19"/>
  <c r="J79"/>
  <c r="I39"/>
  <c r="B10"/>
  <c r="O96"/>
  <c r="Q63"/>
  <c r="O23"/>
  <c r="B91"/>
  <c r="O64"/>
  <c r="O75"/>
  <c r="Q87"/>
  <c r="H2"/>
  <c r="L11"/>
  <c r="G61"/>
  <c r="I43"/>
  <c r="K73"/>
  <c r="P9"/>
  <c r="P37"/>
  <c r="B37"/>
  <c r="G13"/>
  <c r="G4"/>
  <c r="K96"/>
  <c r="Q93"/>
  <c r="J54"/>
  <c r="J16"/>
  <c r="J27"/>
  <c r="L87"/>
  <c r="I72"/>
  <c r="N44"/>
  <c r="K38"/>
  <c r="I91"/>
  <c r="N9"/>
  <c r="B17"/>
  <c r="N17"/>
  <c r="O77"/>
  <c r="O22"/>
  <c r="L88"/>
  <c r="I3"/>
  <c r="H32"/>
  <c r="B98"/>
  <c r="G40"/>
  <c r="L22"/>
  <c r="I18"/>
  <c r="K72"/>
  <c r="P78"/>
  <c r="L50"/>
  <c r="O65"/>
  <c r="K37"/>
  <c r="Q52"/>
  <c r="P3"/>
  <c r="N49"/>
  <c r="H84"/>
  <c r="N70"/>
  <c r="Q90"/>
  <c r="J26"/>
  <c r="J35"/>
  <c r="J50"/>
  <c r="B83"/>
  <c r="G65"/>
  <c r="J63"/>
  <c r="N71"/>
  <c r="K59"/>
  <c r="O53"/>
  <c r="H9"/>
  <c r="K90"/>
  <c r="B43"/>
  <c r="K40"/>
  <c r="Q28"/>
  <c r="J22"/>
  <c r="J9"/>
  <c r="O57"/>
  <c r="P71"/>
  <c r="P65"/>
  <c r="L34"/>
  <c r="B95"/>
  <c r="I23"/>
  <c r="J57"/>
  <c r="P52"/>
  <c r="L36"/>
  <c r="P31"/>
  <c r="K93"/>
  <c r="B68"/>
  <c r="P20"/>
  <c r="I31"/>
  <c r="I26"/>
  <c r="H72"/>
  <c r="I21"/>
  <c r="P63"/>
  <c r="N48"/>
  <c r="N59"/>
  <c r="N30"/>
  <c r="K92"/>
  <c r="G83"/>
  <c r="O70"/>
  <c r="N90"/>
  <c r="L10"/>
  <c r="J85"/>
  <c r="N52"/>
  <c r="G21"/>
  <c r="J40"/>
  <c r="K35"/>
  <c r="K50"/>
  <c r="K53"/>
  <c r="L8"/>
  <c r="P53"/>
  <c r="O13"/>
  <c r="K62"/>
  <c r="Q10"/>
  <c r="L45"/>
  <c r="Q91"/>
  <c r="I95"/>
  <c r="I57"/>
  <c r="K6"/>
  <c r="H58"/>
  <c r="H48"/>
  <c r="L59"/>
  <c r="B31"/>
  <c r="O49"/>
  <c r="O34"/>
  <c r="J76"/>
  <c r="P19"/>
  <c r="H50"/>
  <c r="B9"/>
  <c r="H51"/>
  <c r="P67"/>
  <c r="N16"/>
  <c r="B55"/>
  <c r="H82"/>
  <c r="K74"/>
  <c r="J96"/>
  <c r="Q53"/>
  <c r="G39"/>
  <c r="I70"/>
  <c r="G71"/>
  <c r="N32"/>
  <c r="L27"/>
  <c r="P16"/>
  <c r="Q77"/>
  <c r="J48"/>
  <c r="Q86"/>
  <c r="Q88"/>
  <c r="H3"/>
  <c r="G69"/>
  <c r="O36"/>
  <c r="H93"/>
  <c r="Q46"/>
  <c r="H35"/>
  <c r="J37"/>
  <c r="J47"/>
  <c r="Q58"/>
  <c r="P50"/>
  <c r="H86"/>
  <c r="B97"/>
  <c r="N19"/>
  <c r="P30"/>
  <c r="J17"/>
  <c r="O67"/>
  <c r="O95"/>
  <c r="O26"/>
  <c r="K65"/>
  <c r="L82"/>
  <c r="O14"/>
  <c r="Q54"/>
  <c r="P91"/>
  <c r="P56"/>
  <c r="P84"/>
  <c r="B28"/>
  <c r="K70"/>
  <c r="Q60"/>
  <c r="I47"/>
  <c r="P14"/>
  <c r="I8"/>
  <c r="K16"/>
  <c r="K27"/>
  <c r="O90"/>
  <c r="O27"/>
  <c r="J12"/>
  <c r="O50"/>
  <c r="H88"/>
  <c r="J13"/>
  <c r="K46"/>
  <c r="G59"/>
  <c r="I76"/>
  <c r="N50"/>
  <c r="G89"/>
  <c r="P47"/>
  <c r="N34"/>
  <c r="I75"/>
  <c r="L75"/>
  <c r="N74"/>
  <c r="O80"/>
  <c r="K31"/>
  <c r="K71"/>
  <c r="K39"/>
  <c r="G6"/>
  <c r="I71"/>
  <c r="J8"/>
  <c r="G97"/>
  <c r="I28"/>
  <c r="L84"/>
  <c r="B76"/>
  <c r="G20"/>
  <c r="G46"/>
  <c r="O43"/>
  <c r="G43"/>
  <c r="Q68"/>
  <c r="H69"/>
  <c r="I33"/>
  <c r="I32"/>
  <c r="P25"/>
  <c r="G36"/>
  <c r="Q5"/>
  <c r="Q15"/>
  <c r="K57"/>
  <c r="I97"/>
  <c r="J92"/>
  <c r="H40"/>
  <c r="N51"/>
  <c r="K78"/>
  <c r="J28"/>
  <c r="K80"/>
  <c r="B32"/>
  <c r="J10"/>
  <c r="K81"/>
  <c r="P96"/>
  <c r="P42"/>
  <c r="J21"/>
  <c r="P94"/>
  <c r="C1"/>
  <c r="B62"/>
  <c r="L57"/>
  <c r="O83"/>
  <c r="O98"/>
  <c r="K89"/>
  <c r="L56"/>
  <c r="J15"/>
  <c r="B63"/>
  <c r="G38"/>
  <c r="J19"/>
  <c r="K45"/>
  <c r="K55"/>
  <c r="H66"/>
  <c r="P35"/>
  <c r="Q44"/>
  <c r="J38"/>
  <c r="K58"/>
  <c r="K13"/>
  <c r="J3"/>
  <c r="G32"/>
  <c r="B80"/>
  <c r="O71"/>
  <c r="G58"/>
  <c r="B90"/>
  <c r="Q17"/>
  <c r="N54"/>
  <c r="B49"/>
  <c r="B96"/>
  <c r="O62"/>
  <c r="H75"/>
  <c r="N92"/>
  <c r="K86"/>
  <c r="J55"/>
  <c r="G26"/>
  <c r="K20"/>
  <c r="L7"/>
  <c r="P80"/>
  <c r="G70"/>
  <c r="H97"/>
  <c r="N5"/>
  <c r="N15"/>
  <c r="J30"/>
  <c r="P6"/>
  <c r="P34"/>
  <c r="I7"/>
  <c r="G98"/>
  <c r="N82"/>
  <c r="J53"/>
  <c r="P49"/>
  <c r="K36"/>
  <c r="Q35"/>
  <c r="L68"/>
  <c r="L79"/>
  <c r="K14"/>
  <c r="Q76"/>
  <c r="P64"/>
  <c r="P75"/>
  <c r="O42"/>
  <c r="O21"/>
  <c r="O5"/>
  <c r="O15"/>
  <c r="B73"/>
  <c r="B56"/>
  <c r="B45"/>
  <c r="G35"/>
  <c r="G57"/>
  <c r="P15"/>
  <c r="L54"/>
  <c r="K29"/>
  <c r="L18"/>
  <c r="H53"/>
  <c r="Q97"/>
  <c r="I90"/>
  <c r="G76"/>
  <c r="B36"/>
  <c r="L73"/>
  <c r="L83"/>
  <c r="K41"/>
  <c r="B81"/>
  <c r="N95"/>
  <c r="K26"/>
  <c r="O68"/>
  <c r="J88"/>
  <c r="O7"/>
  <c r="Q89"/>
  <c r="N3"/>
  <c r="L89"/>
  <c r="I42"/>
  <c r="I44"/>
  <c r="G78"/>
  <c r="H25"/>
  <c r="H83"/>
  <c r="P70"/>
  <c r="P73"/>
  <c r="P32"/>
  <c r="B64"/>
  <c r="H23"/>
  <c r="H63"/>
  <c r="N84"/>
  <c r="Q31"/>
  <c r="I96"/>
  <c r="L78"/>
  <c r="Q20"/>
  <c r="P11"/>
  <c r="B3"/>
  <c r="N10"/>
  <c r="B57"/>
  <c r="N4"/>
  <c r="Q6"/>
  <c r="H73"/>
  <c r="B59"/>
  <c r="G33"/>
  <c r="N25"/>
  <c r="N35"/>
  <c r="N85"/>
  <c r="K15"/>
  <c r="Q71"/>
  <c r="O46"/>
  <c r="G42"/>
  <c r="B52"/>
  <c r="O11"/>
  <c r="H79"/>
  <c r="H38"/>
  <c r="Q96"/>
  <c r="I83"/>
  <c r="N81"/>
  <c r="O6"/>
  <c r="B54"/>
  <c r="L52"/>
  <c r="L63"/>
  <c r="N7"/>
  <c r="L58"/>
  <c r="N93"/>
  <c r="K94"/>
  <c r="J24"/>
  <c r="J45"/>
  <c r="I98"/>
  <c r="B38"/>
  <c r="K75"/>
  <c r="O41"/>
  <c r="O51"/>
  <c r="Q70"/>
  <c r="I82"/>
  <c r="B35"/>
  <c r="P89"/>
  <c r="B94"/>
  <c r="K28"/>
  <c r="L96"/>
  <c r="K87"/>
  <c r="I77"/>
  <c r="N21"/>
  <c r="P87"/>
  <c r="G25"/>
  <c r="I67"/>
  <c r="H54"/>
  <c r="I29"/>
  <c r="B4"/>
  <c r="I25"/>
  <c r="Q7"/>
  <c r="L91"/>
  <c r="Q81"/>
  <c r="K69"/>
  <c r="B60"/>
  <c r="O37"/>
  <c r="H87"/>
  <c r="N46"/>
  <c r="B93"/>
  <c r="H61"/>
  <c r="H81"/>
  <c r="G79"/>
  <c r="O76"/>
  <c r="O92"/>
  <c r="J7"/>
  <c r="L86"/>
  <c r="K18"/>
  <c r="L40"/>
  <c r="L51"/>
  <c r="L66"/>
  <c r="I58"/>
  <c r="N6"/>
  <c r="B30"/>
  <c r="J65"/>
  <c r="I52"/>
  <c r="O84"/>
  <c r="Q32"/>
  <c r="P29"/>
  <c r="L29"/>
  <c r="J67"/>
  <c r="B92"/>
  <c r="Q67"/>
  <c r="N80"/>
  <c r="P57"/>
  <c r="P85"/>
  <c r="N27"/>
  <c r="B22"/>
  <c r="O60"/>
  <c r="N23"/>
  <c r="Q13"/>
  <c r="G66"/>
  <c r="N33"/>
  <c r="P92"/>
  <c r="K7"/>
  <c r="N89"/>
  <c r="K23"/>
  <c r="H52"/>
  <c r="K9"/>
  <c r="K12"/>
  <c r="I49"/>
  <c r="H15"/>
  <c r="G88"/>
  <c r="I87"/>
  <c r="H89"/>
  <c r="G94"/>
  <c r="Q56"/>
  <c r="H67"/>
  <c r="B71"/>
  <c r="K83"/>
  <c r="O30"/>
  <c r="I20"/>
  <c r="L60"/>
  <c r="B6"/>
  <c r="H26"/>
  <c r="L61"/>
  <c r="B78"/>
  <c r="G30"/>
  <c r="Q98"/>
  <c r="I30"/>
  <c r="P60"/>
  <c r="P76"/>
  <c r="L92"/>
  <c r="K54"/>
  <c r="H94"/>
  <c r="G52"/>
  <c r="G47"/>
  <c r="J70"/>
  <c r="N28"/>
  <c r="K22"/>
  <c r="K25"/>
  <c r="B7"/>
  <c r="P83"/>
  <c r="P98"/>
  <c r="K5"/>
  <c r="O93"/>
  <c r="H43"/>
  <c r="P69"/>
  <c r="L39"/>
  <c r="H39"/>
  <c r="L80"/>
  <c r="P95"/>
  <c r="Q84"/>
  <c r="L81"/>
  <c r="I11"/>
  <c r="Q42"/>
  <c r="B33"/>
  <c r="N97"/>
  <c r="F1"/>
  <c r="G50"/>
  <c r="N77"/>
  <c r="B19"/>
  <c r="K63"/>
  <c r="H10"/>
  <c r="J62"/>
  <c r="L77"/>
  <c r="O48"/>
  <c r="O59"/>
  <c r="N26"/>
  <c r="L26"/>
  <c r="N38"/>
  <c r="N40"/>
  <c r="H7"/>
  <c r="L90"/>
  <c r="O86"/>
  <c r="O88"/>
  <c r="H6"/>
  <c r="I89"/>
  <c r="L28"/>
  <c r="H45"/>
  <c r="H65"/>
  <c r="B24"/>
  <c r="O10"/>
  <c r="O12"/>
  <c r="L6"/>
  <c r="P68"/>
  <c r="O44"/>
  <c r="O55"/>
  <c r="L38"/>
  <c r="I62"/>
  <c r="Q57"/>
  <c r="O54"/>
  <c r="Q33"/>
  <c r="N22"/>
  <c r="J84"/>
  <c r="Q37"/>
  <c r="Q75"/>
  <c r="B29"/>
  <c r="P7"/>
  <c r="Q85"/>
  <c r="Q16"/>
  <c r="P45"/>
  <c r="P44"/>
  <c r="P55"/>
  <c r="N39"/>
  <c r="H16"/>
  <c r="H20"/>
  <c r="N41"/>
  <c r="K91"/>
  <c r="O8"/>
  <c r="B34"/>
  <c r="O89"/>
  <c r="O74"/>
  <c r="I78"/>
  <c r="O19"/>
  <c r="O47"/>
  <c r="O16"/>
  <c r="H18"/>
  <c r="L48"/>
  <c r="J18"/>
  <c r="L41"/>
  <c r="P61"/>
  <c r="G28"/>
  <c r="G77"/>
  <c r="Q82"/>
  <c r="N94"/>
  <c r="N96"/>
  <c r="Q74"/>
  <c r="K17"/>
  <c r="L67"/>
  <c r="B74"/>
  <c r="L74"/>
  <c r="I84"/>
  <c r="O63"/>
  <c r="J31"/>
  <c r="B53"/>
  <c r="G31"/>
  <c r="J75"/>
  <c r="B2"/>
  <c r="Q4"/>
  <c r="H28"/>
  <c r="K21"/>
  <c r="Q72"/>
  <c r="Q83"/>
  <c r="J6"/>
  <c r="P38"/>
  <c r="P40"/>
  <c r="P66"/>
  <c r="I10"/>
  <c r="N31"/>
  <c r="N8"/>
  <c r="G37"/>
  <c r="N20"/>
  <c r="Q11"/>
  <c r="I14"/>
  <c r="N76"/>
  <c r="B50"/>
  <c r="P4"/>
  <c r="Q19"/>
  <c r="B58"/>
  <c r="H98"/>
  <c r="H33"/>
  <c r="K97"/>
  <c r="J4"/>
  <c r="H11"/>
  <c r="I65"/>
  <c r="G84"/>
  <c r="B16"/>
  <c r="B70"/>
  <c r="N78"/>
  <c r="L70"/>
  <c r="L72"/>
  <c r="P90"/>
  <c r="O9"/>
  <c r="N57"/>
  <c r="K8"/>
  <c r="G15"/>
  <c r="Q61"/>
  <c r="L33"/>
  <c r="L32"/>
  <c r="I59"/>
  <c r="O31"/>
  <c r="Q59"/>
  <c r="Q95"/>
  <c r="O20"/>
  <c r="J80"/>
  <c r="J91"/>
  <c r="O24"/>
  <c r="J81"/>
  <c r="Q40"/>
  <c r="Q66"/>
  <c r="N73"/>
  <c r="P79"/>
  <c r="B41"/>
  <c r="N86"/>
  <c r="J46"/>
  <c r="P74"/>
  <c r="L97"/>
  <c r="K76"/>
  <c r="I74"/>
  <c r="Q80"/>
  <c r="P77"/>
  <c r="G5"/>
  <c r="K56"/>
  <c r="H19"/>
  <c r="J59"/>
  <c r="G96"/>
  <c r="J25"/>
  <c r="I37"/>
  <c r="J73"/>
  <c r="J83"/>
  <c r="H5"/>
  <c r="O45"/>
  <c r="H41"/>
  <c r="G29"/>
  <c r="H17"/>
  <c r="Q14"/>
  <c r="L31"/>
  <c r="N87"/>
  <c r="Q22"/>
  <c r="K4"/>
  <c r="H96"/>
  <c r="I88"/>
  <c r="L3"/>
  <c r="B77"/>
  <c r="I69"/>
  <c r="I68"/>
  <c r="I79"/>
  <c r="J71"/>
  <c r="O85"/>
  <c r="Q30"/>
  <c r="Q26"/>
  <c r="G19"/>
  <c r="O40"/>
  <c r="O66"/>
  <c r="O73"/>
  <c r="Q73"/>
  <c r="P24"/>
  <c r="L95"/>
  <c r="O17"/>
  <c r="K88"/>
  <c r="G73"/>
  <c r="B86"/>
  <c r="P62"/>
  <c r="O25"/>
  <c r="O56"/>
  <c r="Q92"/>
  <c r="J86"/>
  <c r="O3"/>
  <c r="J82"/>
  <c r="J51"/>
  <c r="J66"/>
  <c r="H71"/>
  <c r="I36"/>
  <c r="I19"/>
  <c r="K68"/>
  <c r="P12"/>
  <c r="H46"/>
  <c r="N66"/>
  <c r="J52"/>
  <c r="J39"/>
  <c r="P86"/>
  <c r="P88"/>
  <c r="H22"/>
  <c r="B39"/>
  <c r="L42"/>
  <c r="L44"/>
  <c r="H13"/>
  <c r="I64"/>
  <c r="I12"/>
  <c r="G8"/>
  <c r="J77"/>
  <c r="I13"/>
  <c r="G23"/>
  <c r="J97"/>
  <c r="I5"/>
  <c r="J68"/>
  <c r="K30"/>
  <c r="K33"/>
  <c r="K32"/>
  <c r="K48"/>
  <c r="L94"/>
  <c r="K77"/>
  <c r="Q9"/>
  <c r="J11"/>
  <c r="G2"/>
  <c r="L24"/>
  <c r="L35"/>
  <c r="N61"/>
  <c r="N65"/>
  <c r="L4"/>
  <c r="L15"/>
  <c r="I86"/>
  <c r="I80"/>
  <c r="O32"/>
  <c r="J29"/>
  <c r="I81"/>
  <c r="L12"/>
  <c r="B66"/>
  <c r="N68"/>
  <c r="L13"/>
  <c r="K49"/>
  <c r="G81"/>
  <c r="Q34"/>
  <c r="N63"/>
  <c r="E1"/>
  <c r="O18"/>
  <c r="L49"/>
  <c r="B20"/>
  <c r="Q49"/>
  <c r="K42"/>
  <c r="K44"/>
  <c r="G14"/>
  <c r="P43"/>
  <c r="O28"/>
  <c r="O39"/>
  <c r="H44"/>
  <c r="J95"/>
  <c r="G62"/>
  <c r="G82"/>
  <c r="J78"/>
  <c r="K95"/>
  <c r="P17"/>
  <c r="P27"/>
  <c r="N53"/>
  <c r="Q24"/>
  <c r="B5"/>
  <c r="Q43"/>
  <c r="P18"/>
  <c r="L65"/>
  <c r="J34"/>
  <c r="J36"/>
  <c r="H29"/>
  <c r="I41"/>
  <c r="I40"/>
  <c r="I51"/>
  <c r="J44"/>
  <c r="I6"/>
  <c r="P13"/>
  <c r="N60"/>
  <c r="B15"/>
  <c r="N64"/>
  <c r="N75"/>
  <c r="I55"/>
  <c r="N13"/>
  <c r="G56"/>
  <c r="G60"/>
  <c r="K10"/>
  <c r="B21"/>
  <c r="P8"/>
  <c r="P36"/>
  <c r="I93"/>
  <c r="J87"/>
  <c r="B85"/>
  <c r="O87"/>
  <c r="G86"/>
  <c r="H77"/>
  <c r="Q62"/>
  <c r="B75"/>
  <c r="B61"/>
  <c r="B84"/>
  <c r="I73"/>
  <c r="Q29"/>
  <c r="G51"/>
  <c r="H36"/>
  <c r="I4"/>
  <c r="K67"/>
  <c r="I56"/>
  <c r="P58"/>
  <c r="H90"/>
  <c r="H47"/>
  <c r="K24"/>
  <c r="O38"/>
  <c r="G10"/>
  <c r="I53"/>
  <c r="B65"/>
  <c r="Q64"/>
  <c r="G27"/>
  <c r="O35"/>
  <c r="K61"/>
  <c r="K82"/>
  <c r="L64"/>
  <c r="K60"/>
  <c r="O52"/>
  <c r="O91"/>
  <c r="Q36"/>
  <c r="N47"/>
  <c r="O29"/>
  <c r="G54"/>
  <c r="G11"/>
  <c r="G91"/>
  <c r="P81"/>
  <c r="N43"/>
  <c r="I54"/>
  <c r="Q65"/>
  <c r="Q94"/>
  <c r="L76"/>
  <c r="B87"/>
  <c r="G93"/>
  <c r="I92"/>
  <c r="G67"/>
  <c r="G75"/>
  <c r="B46"/>
  <c r="O72"/>
  <c r="B18"/>
  <c r="F18" l="1"/>
  <c r="D18"/>
  <c r="C18"/>
  <c r="E18"/>
  <c r="E46"/>
  <c r="C46"/>
  <c r="D46"/>
  <c r="F46"/>
  <c r="M92"/>
  <c r="E87"/>
  <c r="F87"/>
  <c r="D87"/>
  <c r="C87"/>
  <c r="M54"/>
  <c r="R43"/>
  <c r="R47"/>
  <c r="D65"/>
  <c r="E65"/>
  <c r="C65"/>
  <c r="F65"/>
  <c r="M53"/>
  <c r="M56"/>
  <c r="M4"/>
  <c r="M73"/>
  <c r="C84"/>
  <c r="F84"/>
  <c r="D84"/>
  <c r="E84"/>
  <c r="D61"/>
  <c r="E61"/>
  <c r="C61"/>
  <c r="F61"/>
  <c r="F75"/>
  <c r="C75"/>
  <c r="E75"/>
  <c r="D75"/>
  <c r="D85"/>
  <c r="F85"/>
  <c r="C85"/>
  <c r="E85"/>
  <c r="M93"/>
  <c r="D21"/>
  <c r="C21"/>
  <c r="F21"/>
  <c r="E21"/>
  <c r="R13"/>
  <c r="M55"/>
  <c r="R75"/>
  <c r="R64"/>
  <c r="D15"/>
  <c r="C15"/>
  <c r="F15"/>
  <c r="E15"/>
  <c r="R60"/>
  <c r="M6"/>
  <c r="M51"/>
  <c r="M40"/>
  <c r="M41"/>
  <c r="E5"/>
  <c r="C5"/>
  <c r="F5"/>
  <c r="D5"/>
  <c r="R53"/>
  <c r="E20"/>
  <c r="F20"/>
  <c r="D20"/>
  <c r="C20"/>
  <c r="R63"/>
  <c r="R68"/>
  <c r="E66"/>
  <c r="F66"/>
  <c r="D66"/>
  <c r="C66"/>
  <c r="M81"/>
  <c r="M80"/>
  <c r="M86"/>
  <c r="R65"/>
  <c r="R61"/>
  <c r="M5"/>
  <c r="M13"/>
  <c r="M12"/>
  <c r="M64"/>
  <c r="F39"/>
  <c r="C39"/>
  <c r="D39"/>
  <c r="E39"/>
  <c r="R66"/>
  <c r="M19"/>
  <c r="M36"/>
  <c r="O99"/>
  <c r="E86"/>
  <c r="C86"/>
  <c r="D86"/>
  <c r="F86"/>
  <c r="M79"/>
  <c r="M68"/>
  <c r="M69"/>
  <c r="D77"/>
  <c r="E77"/>
  <c r="C77"/>
  <c r="F77"/>
  <c r="L99"/>
  <c r="M88"/>
  <c r="R87"/>
  <c r="M37"/>
  <c r="M74"/>
  <c r="R86"/>
  <c r="D41"/>
  <c r="E41"/>
  <c r="F41"/>
  <c r="C41"/>
  <c r="R73"/>
  <c r="M59"/>
  <c r="R57"/>
  <c r="R78"/>
  <c r="E70"/>
  <c r="D70"/>
  <c r="C70"/>
  <c r="F70"/>
  <c r="F16"/>
  <c r="D16"/>
  <c r="C16"/>
  <c r="E16"/>
  <c r="M65"/>
  <c r="C58"/>
  <c r="E58"/>
  <c r="F58"/>
  <c r="D58"/>
  <c r="F50"/>
  <c r="D50"/>
  <c r="C50"/>
  <c r="E50"/>
  <c r="R76"/>
  <c r="M14"/>
  <c r="R20"/>
  <c r="R8"/>
  <c r="R31"/>
  <c r="M10"/>
  <c r="E53"/>
  <c r="D53"/>
  <c r="C53"/>
  <c r="F53"/>
  <c r="M84"/>
  <c r="E74"/>
  <c r="C74"/>
  <c r="F74"/>
  <c r="D74"/>
  <c r="R96"/>
  <c r="R94"/>
  <c r="M78"/>
  <c r="D34"/>
  <c r="C34"/>
  <c r="F34"/>
  <c r="E34"/>
  <c r="R41"/>
  <c r="R39"/>
  <c r="D29"/>
  <c r="F29"/>
  <c r="C29"/>
  <c r="E29"/>
  <c r="R22"/>
  <c r="M62"/>
  <c r="C24"/>
  <c r="D24"/>
  <c r="F24"/>
  <c r="E24"/>
  <c r="M89"/>
  <c r="R40"/>
  <c r="R38"/>
  <c r="R26"/>
  <c r="D19"/>
  <c r="E19"/>
  <c r="F19"/>
  <c r="C19"/>
  <c r="R77"/>
  <c r="R97"/>
  <c r="D33"/>
  <c r="F33"/>
  <c r="E33"/>
  <c r="C33"/>
  <c r="M11"/>
  <c r="E7"/>
  <c r="C7"/>
  <c r="D7"/>
  <c r="F7"/>
  <c r="R28"/>
  <c r="M30"/>
  <c r="F78"/>
  <c r="D78"/>
  <c r="C78"/>
  <c r="E78"/>
  <c r="C6"/>
  <c r="F6"/>
  <c r="E6"/>
  <c r="D6"/>
  <c r="M20"/>
  <c r="E71"/>
  <c r="C71"/>
  <c r="D71"/>
  <c r="F71"/>
  <c r="M87"/>
  <c r="M49"/>
  <c r="R89"/>
  <c r="R33"/>
  <c r="R23"/>
  <c r="C22"/>
  <c r="D22"/>
  <c r="E22"/>
  <c r="F22"/>
  <c r="R27"/>
  <c r="R80"/>
  <c r="F92"/>
  <c r="C92"/>
  <c r="D92"/>
  <c r="E92"/>
  <c r="M52"/>
  <c r="E30"/>
  <c r="C30"/>
  <c r="F30"/>
  <c r="D30"/>
  <c r="R6"/>
  <c r="M58"/>
  <c r="E93"/>
  <c r="F93"/>
  <c r="D93"/>
  <c r="C93"/>
  <c r="R46"/>
  <c r="F60"/>
  <c r="C60"/>
  <c r="D60"/>
  <c r="E60"/>
  <c r="M25"/>
  <c r="F4"/>
  <c r="D4"/>
  <c r="C4"/>
  <c r="E4"/>
  <c r="M29"/>
  <c r="M67"/>
  <c r="R21"/>
  <c r="M77"/>
  <c r="D94"/>
  <c r="E94"/>
  <c r="C94"/>
  <c r="F94"/>
  <c r="F35"/>
  <c r="D35"/>
  <c r="C35"/>
  <c r="E35"/>
  <c r="M82"/>
  <c r="E38"/>
  <c r="F38"/>
  <c r="D38"/>
  <c r="C38"/>
  <c r="M98"/>
  <c r="R93"/>
  <c r="R7"/>
  <c r="D54"/>
  <c r="E54"/>
  <c r="F54"/>
  <c r="C54"/>
  <c r="R81"/>
  <c r="M83"/>
  <c r="C52"/>
  <c r="F52"/>
  <c r="E52"/>
  <c r="D52"/>
  <c r="R85"/>
  <c r="R35"/>
  <c r="R25"/>
  <c r="D59"/>
  <c r="C59"/>
  <c r="E59"/>
  <c r="F59"/>
  <c r="R4"/>
  <c r="E57"/>
  <c r="F57"/>
  <c r="C57"/>
  <c r="D57"/>
  <c r="R10"/>
  <c r="E3"/>
  <c r="D3"/>
  <c r="B99"/>
  <c r="F3"/>
  <c r="C3"/>
  <c r="M96"/>
  <c r="R84"/>
  <c r="E64"/>
  <c r="D64"/>
  <c r="F64"/>
  <c r="C64"/>
  <c r="M44"/>
  <c r="M42"/>
  <c r="R3"/>
  <c r="N99"/>
  <c r="R95"/>
  <c r="E81"/>
  <c r="D81"/>
  <c r="C81"/>
  <c r="F81"/>
  <c r="F36"/>
  <c r="C36"/>
  <c r="D36"/>
  <c r="E36"/>
  <c r="M90"/>
  <c r="C45"/>
  <c r="D45"/>
  <c r="E45"/>
  <c r="F45"/>
  <c r="C56"/>
  <c r="D56"/>
  <c r="F56"/>
  <c r="E56"/>
  <c r="C73"/>
  <c r="F73"/>
  <c r="E73"/>
  <c r="D73"/>
  <c r="R82"/>
  <c r="M7"/>
  <c r="R15"/>
  <c r="R5"/>
  <c r="R92"/>
  <c r="F96"/>
  <c r="D96"/>
  <c r="E96"/>
  <c r="C96"/>
  <c r="F49"/>
  <c r="E49"/>
  <c r="D49"/>
  <c r="C49"/>
  <c r="R54"/>
  <c r="C90"/>
  <c r="D90"/>
  <c r="E90"/>
  <c r="F90"/>
  <c r="D80"/>
  <c r="E80"/>
  <c r="F80"/>
  <c r="C80"/>
  <c r="J99"/>
  <c r="C63"/>
  <c r="D63"/>
  <c r="E63"/>
  <c r="F63"/>
  <c r="C62"/>
  <c r="D62"/>
  <c r="E62"/>
  <c r="F62"/>
  <c r="C32"/>
  <c r="F32"/>
  <c r="D32"/>
  <c r="E32"/>
  <c r="R51"/>
  <c r="M97"/>
  <c r="M32"/>
  <c r="M33"/>
  <c r="E76"/>
  <c r="F76"/>
  <c r="C76"/>
  <c r="D76"/>
  <c r="M28"/>
  <c r="M71"/>
  <c r="R74"/>
  <c r="M75"/>
  <c r="R34"/>
  <c r="R50"/>
  <c r="M76"/>
  <c r="M8"/>
  <c r="M47"/>
  <c r="E28"/>
  <c r="F28"/>
  <c r="D28"/>
  <c r="C28"/>
  <c r="R19"/>
  <c r="D97"/>
  <c r="E97"/>
  <c r="C97"/>
  <c r="F97"/>
  <c r="H99"/>
  <c r="R32"/>
  <c r="M70"/>
  <c r="C55"/>
  <c r="E55"/>
  <c r="F55"/>
  <c r="D55"/>
  <c r="R16"/>
  <c r="F9"/>
  <c r="E9"/>
  <c r="C9"/>
  <c r="D9"/>
  <c r="C31"/>
  <c r="D31"/>
  <c r="E31"/>
  <c r="F31"/>
  <c r="M57"/>
  <c r="M95"/>
  <c r="R52"/>
  <c r="R90"/>
  <c r="R30"/>
  <c r="R59"/>
  <c r="R48"/>
  <c r="M21"/>
  <c r="M26"/>
  <c r="M31"/>
  <c r="C68"/>
  <c r="E68"/>
  <c r="F68"/>
  <c r="D68"/>
  <c r="M23"/>
  <c r="D95"/>
  <c r="E95"/>
  <c r="F95"/>
  <c r="C95"/>
  <c r="C43"/>
  <c r="E43"/>
  <c r="F43"/>
  <c r="D43"/>
  <c r="R71"/>
  <c r="D83"/>
  <c r="E83"/>
  <c r="C83"/>
  <c r="F83"/>
  <c r="R70"/>
  <c r="R49"/>
  <c r="P99"/>
  <c r="M18"/>
  <c r="F98"/>
  <c r="D98"/>
  <c r="E98"/>
  <c r="C98"/>
  <c r="M3"/>
  <c r="I99"/>
  <c r="R17"/>
  <c r="E17"/>
  <c r="C17"/>
  <c r="F17"/>
  <c r="D17"/>
  <c r="R9"/>
  <c r="M91"/>
  <c r="R44"/>
  <c r="M72"/>
  <c r="E37"/>
  <c r="C37"/>
  <c r="D37"/>
  <c r="F37"/>
  <c r="M43"/>
  <c r="E91"/>
  <c r="D91"/>
  <c r="C91"/>
  <c r="F91"/>
  <c r="D10"/>
  <c r="F10"/>
  <c r="E10"/>
  <c r="C10"/>
  <c r="M39"/>
  <c r="K99"/>
  <c r="R62"/>
  <c r="R79"/>
  <c r="R69"/>
  <c r="R98"/>
  <c r="R83"/>
  <c r="M22"/>
  <c r="D26"/>
  <c r="E26"/>
  <c r="F26"/>
  <c r="C26"/>
  <c r="D47"/>
  <c r="E47"/>
  <c r="F47"/>
  <c r="C47"/>
  <c r="F44"/>
  <c r="E44"/>
  <c r="D44"/>
  <c r="C44"/>
  <c r="M46"/>
  <c r="M48"/>
  <c r="M34"/>
  <c r="D48"/>
  <c r="C48"/>
  <c r="F48"/>
  <c r="E48"/>
  <c r="M24"/>
  <c r="M9"/>
  <c r="R72"/>
  <c r="R55"/>
  <c r="E72"/>
  <c r="D72"/>
  <c r="C72"/>
  <c r="F72"/>
  <c r="M63"/>
  <c r="D69"/>
  <c r="F69"/>
  <c r="E69"/>
  <c r="C69"/>
  <c r="Q99"/>
  <c r="C25"/>
  <c r="E25"/>
  <c r="F25"/>
  <c r="D25"/>
  <c r="F67"/>
  <c r="E67"/>
  <c r="D67"/>
  <c r="C67"/>
  <c r="D13"/>
  <c r="F13"/>
  <c r="C13"/>
  <c r="E13"/>
  <c r="D79"/>
  <c r="C79"/>
  <c r="F79"/>
  <c r="E79"/>
  <c r="R88"/>
  <c r="R67"/>
  <c r="R18"/>
  <c r="C11"/>
  <c r="D11"/>
  <c r="F11"/>
  <c r="E11"/>
  <c r="R58"/>
  <c r="R14"/>
  <c r="M85"/>
  <c r="M66"/>
  <c r="R29"/>
  <c r="R91"/>
  <c r="G99"/>
  <c r="R12"/>
  <c r="R45"/>
  <c r="M61"/>
  <c r="D23"/>
  <c r="F23"/>
  <c r="E23"/>
  <c r="C23"/>
  <c r="E12"/>
  <c r="F12"/>
  <c r="C12"/>
  <c r="D12"/>
  <c r="M60"/>
  <c r="R42"/>
  <c r="D51"/>
  <c r="C51"/>
  <c r="F51"/>
  <c r="E51"/>
  <c r="R11"/>
  <c r="M45"/>
  <c r="F89"/>
  <c r="E89"/>
  <c r="D89"/>
  <c r="C89"/>
  <c r="M15"/>
  <c r="R24"/>
  <c r="M50"/>
  <c r="M35"/>
  <c r="E42"/>
  <c r="F42"/>
  <c r="D42"/>
  <c r="C42"/>
  <c r="R37"/>
  <c r="M17"/>
  <c r="M38"/>
  <c r="F14"/>
  <c r="E14"/>
  <c r="D14"/>
  <c r="C14"/>
  <c r="F88"/>
  <c r="C88"/>
  <c r="D88"/>
  <c r="E88"/>
  <c r="E40"/>
  <c r="D40"/>
  <c r="F40"/>
  <c r="C40"/>
  <c r="R56"/>
  <c r="R36"/>
  <c r="M94"/>
  <c r="E27"/>
  <c r="F27"/>
  <c r="D27"/>
  <c r="C27"/>
  <c r="D82"/>
  <c r="C82"/>
  <c r="E82"/>
  <c r="F82"/>
  <c r="M27"/>
  <c r="M16"/>
  <c r="F8"/>
  <c r="E8"/>
  <c r="C8"/>
  <c r="D8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M99" i="78" l="1"/>
  <c r="R99"/>
  <c r="E99"/>
  <c r="F99"/>
  <c r="C99"/>
  <c r="D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DI42" s="1"/>
  <c r="E42" i="40" s="1"/>
  <c r="BF42" i="54"/>
  <c r="DH42" s="1"/>
  <c r="D42" i="40" s="1"/>
  <c r="AY70" i="54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DJ86" s="1"/>
  <c r="F86" i="40" s="1"/>
  <c r="BT89" i="54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BM58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DJ91"/>
  <c r="F91" i="40" s="1"/>
  <c r="BF92" i="54"/>
  <c r="BF97"/>
  <c r="DH97" s="1"/>
  <c r="D97" i="40" s="1"/>
  <c r="DI5" i="54"/>
  <c r="E5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BF8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DI58" i="54"/>
  <c r="E58" i="40" s="1"/>
  <c r="AY62" i="54"/>
  <c r="DI62"/>
  <c r="E62" i="40" s="1"/>
  <c r="AY72" i="54"/>
  <c r="AY79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70"/>
  <c r="F70" i="40" s="1"/>
  <c r="CE77" i="54"/>
  <c r="DJ80"/>
  <c r="F80" i="40" s="1"/>
  <c r="CE93" i="54"/>
  <c r="AY10"/>
  <c r="AY56"/>
  <c r="DH78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G53" i="54"/>
  <c r="C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BX54" i="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CW46"/>
  <c r="CW16"/>
  <c r="CP10"/>
  <c r="CP44"/>
  <c r="CP42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F99" i="40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C27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23" i="30"/>
  <c r="AD27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<sst xmlns="http://schemas.openxmlformats.org/spreadsheetml/2006/main" count="8864" uniqueCount="545">
  <si>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</si>
  <si>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</si>
  <si>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</si>
  <si>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</si>
  <si>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</si>
  <si>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</si>
  <si>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</si>
  <si>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</si>
  <si>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</si>
  <si>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</si>
  <si>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</si>
  <si>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</si>
  <si>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</si>
  <si>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</si>
  <si>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</si>
  <si>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</si>
  <si>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</si>
  <si>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</si>
  <si>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</si>
  <si>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</si>
  <si>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</si>
  <si>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</si>
  <si>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</si>
  <si>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</si>
  <si>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</si>
  <si>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</si>
  <si>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</si>
  <si>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</si>
  <si>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</si>
  <si>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</si>
  <si>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</si>
  <si>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</si>
  <si>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</si>
  <si>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</si>
  <si>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</si>
  <si>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</si>
  <si>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</si>
  <si>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</si>
  <si>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</si>
  <si>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</si>
  <si>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</si>
  <si>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</si>
  <si>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</si>
  <si>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</si>
  <si>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</si>
  <si>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</si>
  <si>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</si>
  <si>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</si>
  <si>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</si>
  <si>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</si>
  <si>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</si>
  <si>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</si>
  <si>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</si>
  <si>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</si>
  <si>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</si>
  <si>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</si>
  <si>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</si>
  <si>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</si>
  <si>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</si>
  <si>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</si>
  <si>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</si>
  <si>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</si>
  <si>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</si>
  <si>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</si>
  <si>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</si>
  <si>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</si>
  <si>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</si>
  <si>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</si>
  <si>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</si>
  <si>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</si>
  <si>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</si>
  <si>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</si>
  <si>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</si>
  <si>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</si>
  <si>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</si>
  <si>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</si>
  <si>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</si>
  <si>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</si>
  <si>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</si>
  <si>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</si>
  <si>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</si>
  <si>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</si>
  <si>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</si>
  <si>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</si>
  <si>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</si>
  <si>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</si>
  <si>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</si>
  <si>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</si>
  <si>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</si>
  <si>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</si>
  <si>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</si>
  <si>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</si>
  <si>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</si>
  <si>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</si>
  <si>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</si>
  <si>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</si>
  <si>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</si>
  <si>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</si>
  <si>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</si>
  <si>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</si>
  <si>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</si>
  <si>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</si>
  <si>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</si>
  <si>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</si>
  <si>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</si>
  <si>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</si>
  <si>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</si>
  <si>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</si>
  <si>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</si>
  <si>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</si>
  <si>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</si>
  <si>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</si>
  <si>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</si>
  <si>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</si>
  <si>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</si>
  <si>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</si>
  <si>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</si>
  <si>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</si>
  <si>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</si>
  <si>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</si>
  <si>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</si>
  <si>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</si>
  <si>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</si>
  <si>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</si>
  <si>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</si>
  <si>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</si>
  <si>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</si>
  <si>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</si>
  <si>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</si>
  <si>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</si>
  <si>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</si>
  <si>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</si>
  <si>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</si>
  <si>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</si>
  <si>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</si>
  <si>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</si>
  <si>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</si>
  <si>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</si>
  <si>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</si>
  <si>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</si>
  <si>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</si>
  <si>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</si>
  <si>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</si>
  <si>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</si>
  <si>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</si>
  <si>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</si>
  <si>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</si>
  <si>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</si>
  <si>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</si>
  <si>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</si>
  <si>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</si>
  <si>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</si>
  <si>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</si>
  <si>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</si>
  <si>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</si>
  <si>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</si>
  <si>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</si>
  <si>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</si>
  <si>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</si>
  <si>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</si>
  <si>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</si>
  <si>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</si>
  <si>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</si>
  <si>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</si>
  <si>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</si>
  <si>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</si>
  <si>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</si>
  <si>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</si>
  <si>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</si>
  <si>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</si>
  <si>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</si>
  <si>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</si>
  <si>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</si>
  <si>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</si>
  <si>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</si>
  <si>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</si>
  <si>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</si>
  <si>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</si>
  <si>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</si>
  <si>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</si>
  <si>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</si>
  <si>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</si>
  <si>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</si>
  <si>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</si>
  <si>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</si>
  <si>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</si>
  <si>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</si>
  <si>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</si>
  <si>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</si>
  <si>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</si>
  <si>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</si>
  <si>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</si>
  <si>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</si>
  <si>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</si>
  <si>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</si>
  <si>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</si>
  <si>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</si>
  <si>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</si>
  <si>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</si>
  <si>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</si>
  <si>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</si>
  <si>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</si>
  <si>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</si>
  <si>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</si>
  <si>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</si>
  <si>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</si>
  <si>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</si>
  <si>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</si>
  <si>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</si>
  <si>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</si>
  <si>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</si>
  <si>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</si>
  <si>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</si>
  <si>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</si>
  <si>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</si>
  <si>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</si>
  <si>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</si>
  <si>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</si>
  <si>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</si>
  <si>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</si>
  <si>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</si>
  <si>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</si>
  <si>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</si>
  <si>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</si>
  <si>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</si>
  <si>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</si>
  <si>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</si>
  <si>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</si>
  <si>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</si>
  <si>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</si>
  <si>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</si>
  <si>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</si>
  <si>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</si>
  <si>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</si>
  <si>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</si>
  <si>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</si>
  <si>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</si>
  <si>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</si>
  <si>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</si>
  <si>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</si>
  <si>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</si>
  <si>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</si>
  <si>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</si>
  <si>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</si>
  <si>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</si>
  <si>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</si>
  <si>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</si>
  <si>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</si>
  <si>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</si>
  <si>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</si>
  <si>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</si>
  <si>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</si>
  <si>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</si>
  <si>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</si>
  <si>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</si>
  <si>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</si>
  <si>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</si>
  <si>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</si>
  <si>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</si>
  <si>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</si>
  <si>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</si>
  <si>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</si>
  <si>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</si>
  <si>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</si>
  <si>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</si>
  <si>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</si>
  <si>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</si>
  <si>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</si>
  <si>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</si>
  <si>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</si>
  <si>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</si>
  <si>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</si>
  <si>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</si>
  <si>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</si>
  <si>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</si>
  <si>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</si>
  <si>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</si>
  <si>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</si>
  <si>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</si>
  <si>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</si>
  <si>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</si>
  <si>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</si>
  <si>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</si>
  <si>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</si>
  <si>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</si>
  <si>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</si>
  <si>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</si>
  <si>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</si>
  <si>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</si>
  <si>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</si>
  <si>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</si>
  <si>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</si>
  <si>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</si>
  <si>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</si>
  <si>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</si>
  <si>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</si>
  <si>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</si>
  <si>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</si>
  <si>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</si>
  <si>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</si>
  <si>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</si>
  <si>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</si>
  <si>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</si>
  <si>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</si>
  <si>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</si>
  <si>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</si>
  <si>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</si>
  <si>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</si>
  <si>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</si>
  <si>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</si>
  <si>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</si>
  <si>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</si>
  <si>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</si>
  <si>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</si>
  <si>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</si>
  <si>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</si>
  <si>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</si>
  <si>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</si>
  <si>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</si>
  <si>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</si>
  <si>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</si>
  <si>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</si>
  <si>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</si>
  <si>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</si>
  <si>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</si>
  <si>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</si>
  <si>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</si>
  <si>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</si>
  <si>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</si>
  <si>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</si>
  <si>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</si>
  <si>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</si>
  <si>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</si>
  <si>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</si>
  <si>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</si>
  <si>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</si>
  <si>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</si>
  <si>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</si>
  <si>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</si>
  <si>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</si>
  <si>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</si>
  <si>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</si>
  <si>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</si>
  <si>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</si>
  <si>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</si>
  <si>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</si>
  <si>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</si>
  <si>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</si>
  <si>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</si>
  <si>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</si>
  <si>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</si>
  <si>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</si>
  <si>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</si>
  <si>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</si>
  <si>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</si>
  <si>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</si>
  <si>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</si>
  <si>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</si>
  <si>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</si>
  <si>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</si>
  <si>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</si>
  <si>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</si>
  <si>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</si>
  <si>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</si>
  <si>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</si>
  <si>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</si>
  <si>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</si>
  <si>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</si>
  <si>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</si>
  <si>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</si>
  <si>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</si>
  <si>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</si>
  <si>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</si>
  <si>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</si>
  <si>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</si>
  <si>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</si>
  <si>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</si>
  <si>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</si>
  <si>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</si>
  <si>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</si>
  <si>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</si>
  <si>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</si>
  <si>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</si>
  <si>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</si>
  <si>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</si>
  <si>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</si>
  <si>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</si>
  <si>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</si>
  <si>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</si>
  <si>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</si>
  <si>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</si>
  <si>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</si>
  <si>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</si>
  <si>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</si>
  <si>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</si>
  <si>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</si>
  <si>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</si>
  <si>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</si>
  <si>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</si>
  <si>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</si>
  <si>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</si>
  <si>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</si>
  <si>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</si>
  <si>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</si>
  <si>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</si>
  <si>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</si>
  <si>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</si>
  <si>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</si>
  <si>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</si>
  <si>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</si>
  <si>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</si>
  <si>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</si>
  <si>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</si>
  <si>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</si>
  <si>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</si>
  <si>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</si>
  <si>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</si>
  <si>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</si>
  <si>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</si>
  <si>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</si>
  <si>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</si>
  <si>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</si>
  <si>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</si>
  <si>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</si>
  <si>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</si>
  <si>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</si>
  <si>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</si>
  <si>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</si>
  <si>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</si>
  <si>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</si>
  <si>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</si>
  <si>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</si>
  <si>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</si>
  <si>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</si>
  <si>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</si>
  <si>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</si>
  <si>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</si>
  <si>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</si>
  <si>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</si>
  <si>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</si>
  <si>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</si>
  <si>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</si>
  <si>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</si>
  <si>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</si>
  <si>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</si>
  <si>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</si>
  <si>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</si>
  <si>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</si>
  <si>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</si>
  <si>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</si>
  <si>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</si>
  <si>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</si>
  <si>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</si>
  <si>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</si>
  <si>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</si>
  <si>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</si>
  <si>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</si>
  <si>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</si>
  <si>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</si>
  <si>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</si>
  <si>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</si>
  <si>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</si>
  <si>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</si>
  <si>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</si>
  <si>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</si>
  <si>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</si>
  <si>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</si>
  <si>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</si>
  <si>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</si>
  <si>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</si>
  <si>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</si>
  <si>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</si>
  <si>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</si>
  <si>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</si>
  <si>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</si>
  <si>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</si>
  <si>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</si>
  <si>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</si>
  <si>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</si>
  <si>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</si>
  <si>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</si>
  <si>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</si>
  <si>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</si>
  <si>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</si>
  <si>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</si>
  <si>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</si>
  <si>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</si>
  <si>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</si>
  <si>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</si>
  <si>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</si>
  <si>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</si>
  <si>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</si>
  <si>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</si>
  <si>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</si>
  <si>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</si>
  <si>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</si>
  <si>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</si>
  <si>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</si>
  <si>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</si>
  <si>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</si>
  <si>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</si>
  <si>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</si>
  <si>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</si>
  <si>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</si>
  <si>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</si>
  <si>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</si>
  <si>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</si>
  <si>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</si>
  <si>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</si>
  <si>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</si>
  <si>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</si>
  <si>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</si>
  <si>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</si>
  <si>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</si>
  <si>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</si>
  <si>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</si>
  <si>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</si>
  <si>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</si>
  <si>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</si>
  <si>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</si>
  <si>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</si>
  <si>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</si>
  <si>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</si>
  <si>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</si>
  <si>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</si>
  <si>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54IS2023/09/06</t>
  </si>
  <si>
    <t>KAMENG</t>
  </si>
  <si>
    <t>Meghalaya_Ben</t>
  </si>
  <si>
    <t>CHANJUII</t>
  </si>
  <si>
    <t>ITCWIND</t>
  </si>
  <si>
    <t>JPL</t>
  </si>
  <si>
    <t>SKS Raigarh</t>
  </si>
  <si>
    <t>OPGPGUNIT1TN</t>
  </si>
  <si>
    <t>HP</t>
  </si>
  <si>
    <t>JP BINA</t>
  </si>
  <si>
    <t>Teesta_III</t>
  </si>
  <si>
    <t>GBHHPL</t>
  </si>
  <si>
    <t>GOA_Beneficiary</t>
  </si>
  <si>
    <t>JPNIGRIE_JNSTPP</t>
  </si>
  <si>
    <t>UTTARAKHAND</t>
  </si>
  <si>
    <t>PPGCL</t>
  </si>
  <si>
    <t>SIKKIM</t>
  </si>
  <si>
    <t>OPGPGPLU4TN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</si>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</sst>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422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422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542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532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472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422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422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422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422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422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422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422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422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422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422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422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422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422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422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422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422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422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422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422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422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422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422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422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422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422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422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422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422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422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422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422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422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422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422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422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422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422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422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422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422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422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422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422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422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422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422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422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422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422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422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422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422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463.02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463.02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463.02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463.02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463.02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463.02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463.02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422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422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422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422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422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422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422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422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422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422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422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422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422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422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422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422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422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422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422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422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422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422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422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422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422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422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422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422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450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420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45175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228</v>
      </c>
    </row>
    <row r="9" spans="1:3">
      <c r="A9" s="46" t="s">
        <v>477</v>
      </c>
      <c r="B9" s="201">
        <v>45175.980925925927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45175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23.5</v>
      </c>
      <c r="C3" s="198">
        <v>23.5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9.8041999999999998</v>
      </c>
      <c r="J3" s="21">
        <f>C3*E3/100</f>
        <v>5.4825499999999998</v>
      </c>
      <c r="K3" s="21">
        <f>C3*F3/100</f>
        <v>7.0711500000000003</v>
      </c>
      <c r="L3" s="21">
        <f>C3*G3/100</f>
        <v>1.1421000000000001</v>
      </c>
      <c r="M3" s="158">
        <f>SUM(I3:L3)</f>
        <v>23.5</v>
      </c>
      <c r="N3" s="22"/>
      <c r="P3" s="37">
        <f t="shared" ref="P3:P34" si="1">I3</f>
        <v>9.8041999999999998</v>
      </c>
      <c r="Q3" s="37">
        <f t="shared" ref="Q3:Q34" si="2">J3</f>
        <v>5.4825499999999998</v>
      </c>
      <c r="R3" s="37">
        <f t="shared" ref="R3:R34" si="3">K3</f>
        <v>7.0711500000000003</v>
      </c>
      <c r="S3" s="37">
        <f t="shared" ref="S3:S34" si="4">L3</f>
        <v>1.1421000000000001</v>
      </c>
      <c r="T3" s="37">
        <f>SUM(P3:S3)</f>
        <v>23.5</v>
      </c>
    </row>
    <row r="4" spans="1:20">
      <c r="A4" s="8" t="s">
        <v>46</v>
      </c>
      <c r="B4" s="198">
        <v>23.5</v>
      </c>
      <c r="C4" s="198">
        <v>23.5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9.8041999999999998</v>
      </c>
      <c r="J4" s="21">
        <f t="shared" ref="J4:J67" si="6">C4*E4/100</f>
        <v>5.4825499999999998</v>
      </c>
      <c r="K4" s="21">
        <f t="shared" ref="K4:K67" si="7">C4*F4/100</f>
        <v>7.0711500000000003</v>
      </c>
      <c r="L4" s="21">
        <f t="shared" ref="L4:L67" si="8">C4*G4/100</f>
        <v>1.1421000000000001</v>
      </c>
      <c r="M4" s="159">
        <f t="shared" ref="M4:M67" si="9">SUM(I4:L4)</f>
        <v>23.5</v>
      </c>
      <c r="N4" s="22"/>
      <c r="P4" s="37">
        <f t="shared" si="1"/>
        <v>9.8041999999999998</v>
      </c>
      <c r="Q4" s="37">
        <f t="shared" si="2"/>
        <v>5.4825499999999998</v>
      </c>
      <c r="R4" s="37">
        <f t="shared" si="3"/>
        <v>7.0711500000000003</v>
      </c>
      <c r="S4" s="37">
        <f t="shared" si="4"/>
        <v>1.1421000000000001</v>
      </c>
      <c r="T4" s="37">
        <f t="shared" ref="T4:T67" si="10">SUM(P4:S4)</f>
        <v>23.5</v>
      </c>
    </row>
    <row r="5" spans="1:20">
      <c r="A5" s="8" t="s">
        <v>47</v>
      </c>
      <c r="B5" s="198">
        <v>23.5</v>
      </c>
      <c r="C5" s="198">
        <v>23.5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9.8041999999999998</v>
      </c>
      <c r="J5" s="21">
        <f t="shared" si="6"/>
        <v>5.4825499999999998</v>
      </c>
      <c r="K5" s="21">
        <f t="shared" si="7"/>
        <v>7.0711500000000003</v>
      </c>
      <c r="L5" s="21">
        <f t="shared" si="8"/>
        <v>1.1421000000000001</v>
      </c>
      <c r="M5" s="159">
        <f t="shared" si="9"/>
        <v>23.5</v>
      </c>
      <c r="N5" s="22"/>
      <c r="P5" s="37">
        <f t="shared" si="1"/>
        <v>9.8041999999999998</v>
      </c>
      <c r="Q5" s="37">
        <f t="shared" si="2"/>
        <v>5.4825499999999998</v>
      </c>
      <c r="R5" s="37">
        <f t="shared" si="3"/>
        <v>7.0711500000000003</v>
      </c>
      <c r="S5" s="37">
        <f t="shared" si="4"/>
        <v>1.1421000000000001</v>
      </c>
      <c r="T5" s="37">
        <f t="shared" si="10"/>
        <v>23.5</v>
      </c>
    </row>
    <row r="6" spans="1:20">
      <c r="A6" s="8" t="s">
        <v>48</v>
      </c>
      <c r="B6" s="198">
        <v>23.5</v>
      </c>
      <c r="C6" s="198">
        <v>23.5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9.8041999999999998</v>
      </c>
      <c r="J6" s="21">
        <f t="shared" si="6"/>
        <v>5.4825499999999998</v>
      </c>
      <c r="K6" s="21">
        <f t="shared" si="7"/>
        <v>7.0711500000000003</v>
      </c>
      <c r="L6" s="21">
        <f t="shared" si="8"/>
        <v>1.1421000000000001</v>
      </c>
      <c r="M6" s="159">
        <f t="shared" si="9"/>
        <v>23.5</v>
      </c>
      <c r="N6" s="22"/>
      <c r="P6" s="37">
        <f t="shared" si="1"/>
        <v>9.8041999999999998</v>
      </c>
      <c r="Q6" s="37">
        <f t="shared" si="2"/>
        <v>5.4825499999999998</v>
      </c>
      <c r="R6" s="37">
        <f t="shared" si="3"/>
        <v>7.0711500000000003</v>
      </c>
      <c r="S6" s="37">
        <f t="shared" si="4"/>
        <v>1.1421000000000001</v>
      </c>
      <c r="T6" s="37">
        <f t="shared" si="10"/>
        <v>23.5</v>
      </c>
    </row>
    <row r="7" spans="1:20">
      <c r="A7" s="8" t="s">
        <v>49</v>
      </c>
      <c r="B7" s="198">
        <v>23.5</v>
      </c>
      <c r="C7" s="198">
        <v>23.5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9.8041999999999998</v>
      </c>
      <c r="J7" s="21">
        <f t="shared" si="6"/>
        <v>5.4825499999999998</v>
      </c>
      <c r="K7" s="21">
        <f t="shared" si="7"/>
        <v>7.0711500000000003</v>
      </c>
      <c r="L7" s="21">
        <f t="shared" si="8"/>
        <v>1.1421000000000001</v>
      </c>
      <c r="M7" s="159">
        <f t="shared" si="9"/>
        <v>23.5</v>
      </c>
      <c r="N7" s="22"/>
      <c r="P7" s="37">
        <f t="shared" si="1"/>
        <v>9.8041999999999998</v>
      </c>
      <c r="Q7" s="37">
        <f t="shared" si="2"/>
        <v>5.4825499999999998</v>
      </c>
      <c r="R7" s="37">
        <f t="shared" si="3"/>
        <v>7.0711500000000003</v>
      </c>
      <c r="S7" s="37">
        <f t="shared" si="4"/>
        <v>1.1421000000000001</v>
      </c>
      <c r="T7" s="37">
        <f t="shared" si="10"/>
        <v>23.5</v>
      </c>
    </row>
    <row r="8" spans="1:20">
      <c r="A8" s="8" t="s">
        <v>50</v>
      </c>
      <c r="B8" s="198">
        <v>23.5</v>
      </c>
      <c r="C8" s="198">
        <v>23.5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9.8041999999999998</v>
      </c>
      <c r="J8" s="21">
        <f t="shared" si="6"/>
        <v>5.4825499999999998</v>
      </c>
      <c r="K8" s="21">
        <f t="shared" si="7"/>
        <v>7.0711500000000003</v>
      </c>
      <c r="L8" s="21">
        <f t="shared" si="8"/>
        <v>1.1421000000000001</v>
      </c>
      <c r="M8" s="159">
        <f t="shared" si="9"/>
        <v>23.5</v>
      </c>
      <c r="N8" s="22"/>
      <c r="P8" s="37">
        <f t="shared" si="1"/>
        <v>9.8041999999999998</v>
      </c>
      <c r="Q8" s="37">
        <f t="shared" si="2"/>
        <v>5.4825499999999998</v>
      </c>
      <c r="R8" s="37">
        <f t="shared" si="3"/>
        <v>7.0711500000000003</v>
      </c>
      <c r="S8" s="37">
        <f t="shared" si="4"/>
        <v>1.1421000000000001</v>
      </c>
      <c r="T8" s="37">
        <f t="shared" si="10"/>
        <v>23.5</v>
      </c>
    </row>
    <row r="9" spans="1:20">
      <c r="A9" s="8" t="s">
        <v>51</v>
      </c>
      <c r="B9" s="198">
        <v>23.5</v>
      </c>
      <c r="C9" s="198">
        <v>23.5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9.8041999999999998</v>
      </c>
      <c r="J9" s="21">
        <f t="shared" si="6"/>
        <v>5.4825499999999998</v>
      </c>
      <c r="K9" s="21">
        <f t="shared" si="7"/>
        <v>7.0711500000000003</v>
      </c>
      <c r="L9" s="21">
        <f t="shared" si="8"/>
        <v>1.1421000000000001</v>
      </c>
      <c r="M9" s="159">
        <f t="shared" si="9"/>
        <v>23.5</v>
      </c>
      <c r="N9" s="22"/>
      <c r="P9" s="37">
        <f t="shared" si="1"/>
        <v>9.8041999999999998</v>
      </c>
      <c r="Q9" s="37">
        <f t="shared" si="2"/>
        <v>5.4825499999999998</v>
      </c>
      <c r="R9" s="37">
        <f t="shared" si="3"/>
        <v>7.0711500000000003</v>
      </c>
      <c r="S9" s="37">
        <f t="shared" si="4"/>
        <v>1.1421000000000001</v>
      </c>
      <c r="T9" s="37">
        <f t="shared" si="10"/>
        <v>23.5</v>
      </c>
    </row>
    <row r="10" spans="1:20">
      <c r="A10" s="8" t="s">
        <v>52</v>
      </c>
      <c r="B10" s="198">
        <v>23.5</v>
      </c>
      <c r="C10" s="198">
        <v>23.5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9.8041999999999998</v>
      </c>
      <c r="J10" s="21">
        <f t="shared" si="6"/>
        <v>5.4825499999999998</v>
      </c>
      <c r="K10" s="21">
        <f t="shared" si="7"/>
        <v>7.0711500000000003</v>
      </c>
      <c r="L10" s="21">
        <f t="shared" si="8"/>
        <v>1.1421000000000001</v>
      </c>
      <c r="M10" s="159">
        <f t="shared" si="9"/>
        <v>23.5</v>
      </c>
      <c r="N10" s="22"/>
      <c r="P10" s="37">
        <f t="shared" si="1"/>
        <v>9.8041999999999998</v>
      </c>
      <c r="Q10" s="37">
        <f t="shared" si="2"/>
        <v>5.4825499999999998</v>
      </c>
      <c r="R10" s="37">
        <f t="shared" si="3"/>
        <v>7.0711500000000003</v>
      </c>
      <c r="S10" s="37">
        <f t="shared" si="4"/>
        <v>1.1421000000000001</v>
      </c>
      <c r="T10" s="37">
        <f t="shared" si="10"/>
        <v>23.5</v>
      </c>
    </row>
    <row r="11" spans="1:20">
      <c r="A11" s="8" t="s">
        <v>53</v>
      </c>
      <c r="B11" s="198">
        <v>23.5</v>
      </c>
      <c r="C11" s="198">
        <v>23.5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9.8041999999999998</v>
      </c>
      <c r="J11" s="21">
        <f t="shared" si="6"/>
        <v>5.4825499999999998</v>
      </c>
      <c r="K11" s="21">
        <f t="shared" si="7"/>
        <v>7.0711500000000003</v>
      </c>
      <c r="L11" s="21">
        <f t="shared" si="8"/>
        <v>1.1421000000000001</v>
      </c>
      <c r="M11" s="159">
        <f t="shared" si="9"/>
        <v>23.5</v>
      </c>
      <c r="N11" s="22"/>
      <c r="P11" s="37">
        <f t="shared" si="1"/>
        <v>9.8041999999999998</v>
      </c>
      <c r="Q11" s="37">
        <f t="shared" si="2"/>
        <v>5.4825499999999998</v>
      </c>
      <c r="R11" s="37">
        <f t="shared" si="3"/>
        <v>7.0711500000000003</v>
      </c>
      <c r="S11" s="37">
        <f t="shared" si="4"/>
        <v>1.1421000000000001</v>
      </c>
      <c r="T11" s="37">
        <f t="shared" si="10"/>
        <v>23.5</v>
      </c>
    </row>
    <row r="12" spans="1:20">
      <c r="A12" s="8" t="s">
        <v>54</v>
      </c>
      <c r="B12" s="198">
        <v>23.5</v>
      </c>
      <c r="C12" s="198">
        <v>23.5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9.8041999999999998</v>
      </c>
      <c r="J12" s="21">
        <f t="shared" si="6"/>
        <v>5.4825499999999998</v>
      </c>
      <c r="K12" s="21">
        <f t="shared" si="7"/>
        <v>7.0711500000000003</v>
      </c>
      <c r="L12" s="21">
        <f t="shared" si="8"/>
        <v>1.1421000000000001</v>
      </c>
      <c r="M12" s="159">
        <f t="shared" si="9"/>
        <v>23.5</v>
      </c>
      <c r="N12" s="22"/>
      <c r="P12" s="37">
        <f t="shared" si="1"/>
        <v>9.8041999999999998</v>
      </c>
      <c r="Q12" s="37">
        <f t="shared" si="2"/>
        <v>5.4825499999999998</v>
      </c>
      <c r="R12" s="37">
        <f t="shared" si="3"/>
        <v>7.0711500000000003</v>
      </c>
      <c r="S12" s="37">
        <f t="shared" si="4"/>
        <v>1.1421000000000001</v>
      </c>
      <c r="T12" s="37">
        <f t="shared" si="10"/>
        <v>23.5</v>
      </c>
    </row>
    <row r="13" spans="1:20">
      <c r="A13" s="8" t="s">
        <v>55</v>
      </c>
      <c r="B13" s="198">
        <v>23.5</v>
      </c>
      <c r="C13" s="198">
        <v>23.5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9.8041999999999998</v>
      </c>
      <c r="J13" s="21">
        <f t="shared" si="6"/>
        <v>5.4825499999999998</v>
      </c>
      <c r="K13" s="21">
        <f t="shared" si="7"/>
        <v>7.0711500000000003</v>
      </c>
      <c r="L13" s="21">
        <f t="shared" si="8"/>
        <v>1.1421000000000001</v>
      </c>
      <c r="M13" s="159">
        <f t="shared" si="9"/>
        <v>23.5</v>
      </c>
      <c r="N13" s="22"/>
      <c r="P13" s="37">
        <f t="shared" si="1"/>
        <v>9.8041999999999998</v>
      </c>
      <c r="Q13" s="37">
        <f t="shared" si="2"/>
        <v>5.4825499999999998</v>
      </c>
      <c r="R13" s="37">
        <f t="shared" si="3"/>
        <v>7.0711500000000003</v>
      </c>
      <c r="S13" s="37">
        <f t="shared" si="4"/>
        <v>1.1421000000000001</v>
      </c>
      <c r="T13" s="37">
        <f t="shared" si="10"/>
        <v>23.5</v>
      </c>
    </row>
    <row r="14" spans="1:20">
      <c r="A14" s="8" t="s">
        <v>56</v>
      </c>
      <c r="B14" s="198">
        <v>24</v>
      </c>
      <c r="C14" s="198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9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8">
        <v>24</v>
      </c>
      <c r="C15" s="198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9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8">
        <v>24</v>
      </c>
      <c r="C16" s="198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9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8">
        <v>24</v>
      </c>
      <c r="C17" s="198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9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8">
        <v>24</v>
      </c>
      <c r="C18" s="198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9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8">
        <v>24</v>
      </c>
      <c r="C19" s="198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9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8">
        <v>24</v>
      </c>
      <c r="C20" s="198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9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8">
        <v>24</v>
      </c>
      <c r="C21" s="198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9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8">
        <v>24</v>
      </c>
      <c r="C22" s="198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9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8">
        <v>24</v>
      </c>
      <c r="C23" s="198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9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8">
        <v>24</v>
      </c>
      <c r="C24" s="198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9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8">
        <v>24</v>
      </c>
      <c r="C25" s="198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9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8">
        <v>24</v>
      </c>
      <c r="C26" s="198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9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8">
        <v>24</v>
      </c>
      <c r="C27" s="198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9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8">
        <v>24</v>
      </c>
      <c r="C28" s="198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9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8">
        <v>24</v>
      </c>
      <c r="C29" s="198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9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8">
        <v>24</v>
      </c>
      <c r="C30" s="198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9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8">
        <v>24</v>
      </c>
      <c r="C31" s="198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9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8">
        <v>24</v>
      </c>
      <c r="C32" s="198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9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8">
        <v>24</v>
      </c>
      <c r="C33" s="198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9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8">
        <v>24</v>
      </c>
      <c r="C34" s="198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9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8">
        <v>24</v>
      </c>
      <c r="C35" s="198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59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8">
        <v>24</v>
      </c>
      <c r="C36" s="198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9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8">
        <v>24</v>
      </c>
      <c r="C37" s="198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59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8">
        <v>24</v>
      </c>
      <c r="C38" s="198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9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8">
        <v>24</v>
      </c>
      <c r="C39" s="198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9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8">
        <v>24</v>
      </c>
      <c r="C40" s="198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59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8">
        <v>24</v>
      </c>
      <c r="C41" s="198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9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8">
        <v>24</v>
      </c>
      <c r="C42" s="198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9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8">
        <v>24</v>
      </c>
      <c r="C43" s="198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9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8">
        <v>24</v>
      </c>
      <c r="C44" s="198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9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8">
        <v>24</v>
      </c>
      <c r="C45" s="198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59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198">
        <v>24</v>
      </c>
      <c r="C46" s="198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9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8">
        <v>24</v>
      </c>
      <c r="C47" s="198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9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8">
        <v>24</v>
      </c>
      <c r="C48" s="198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9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8">
        <v>24</v>
      </c>
      <c r="C49" s="198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9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8">
        <v>24</v>
      </c>
      <c r="C50" s="198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9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8">
        <v>24</v>
      </c>
      <c r="C51" s="198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9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8">
        <v>24</v>
      </c>
      <c r="C52" s="198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9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8">
        <v>24</v>
      </c>
      <c r="C53" s="198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9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8">
        <v>24</v>
      </c>
      <c r="C54" s="198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9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8">
        <v>24</v>
      </c>
      <c r="C55" s="198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9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8">
        <v>24</v>
      </c>
      <c r="C56" s="198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9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8">
        <v>24</v>
      </c>
      <c r="C57" s="198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9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8">
        <v>24</v>
      </c>
      <c r="C58" s="198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59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8">
        <v>24</v>
      </c>
      <c r="C59" s="198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9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8">
        <v>24</v>
      </c>
      <c r="C60" s="198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9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8">
        <v>24</v>
      </c>
      <c r="C61" s="198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9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8">
        <v>24</v>
      </c>
      <c r="C62" s="198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9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8">
        <v>24</v>
      </c>
      <c r="C63" s="198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59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198">
        <v>24</v>
      </c>
      <c r="C64" s="198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59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198">
        <v>24</v>
      </c>
      <c r="C65" s="198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59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198">
        <v>24</v>
      </c>
      <c r="C66" s="198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59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198">
        <v>24</v>
      </c>
      <c r="C67" s="198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59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198">
        <v>24</v>
      </c>
      <c r="C68" s="198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59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198">
        <v>24</v>
      </c>
      <c r="C69" s="198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59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198">
        <v>24</v>
      </c>
      <c r="C70" s="198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59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198">
        <v>24</v>
      </c>
      <c r="C71" s="198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59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198">
        <v>24.3</v>
      </c>
      <c r="C72" s="198">
        <v>24.3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10.13796</v>
      </c>
      <c r="J72" s="21">
        <f t="shared" si="22"/>
        <v>5.6691899999999995</v>
      </c>
      <c r="K72" s="21">
        <f t="shared" si="23"/>
        <v>7.3118699999999999</v>
      </c>
      <c r="L72" s="21">
        <f t="shared" si="24"/>
        <v>1.1809800000000001</v>
      </c>
      <c r="M72" s="159">
        <f t="shared" si="25"/>
        <v>24.3</v>
      </c>
      <c r="N72" s="22"/>
      <c r="P72" s="37">
        <f t="shared" si="17"/>
        <v>10.13796</v>
      </c>
      <c r="Q72" s="37">
        <f t="shared" si="18"/>
        <v>5.6691899999999995</v>
      </c>
      <c r="R72" s="37">
        <f t="shared" si="19"/>
        <v>7.3118699999999999</v>
      </c>
      <c r="S72" s="37">
        <f t="shared" si="20"/>
        <v>1.1809800000000001</v>
      </c>
      <c r="T72" s="37">
        <f t="shared" si="26"/>
        <v>24.3</v>
      </c>
    </row>
    <row r="73" spans="1:20">
      <c r="A73" s="8" t="s">
        <v>115</v>
      </c>
      <c r="B73" s="198">
        <v>24.3</v>
      </c>
      <c r="C73" s="198">
        <v>24.3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10.13796</v>
      </c>
      <c r="J73" s="21">
        <f t="shared" si="22"/>
        <v>5.6691899999999995</v>
      </c>
      <c r="K73" s="21">
        <f t="shared" si="23"/>
        <v>7.3118699999999999</v>
      </c>
      <c r="L73" s="21">
        <f t="shared" si="24"/>
        <v>1.1809800000000001</v>
      </c>
      <c r="M73" s="159">
        <f t="shared" si="25"/>
        <v>24.3</v>
      </c>
      <c r="N73" s="22"/>
      <c r="P73" s="37">
        <f t="shared" si="17"/>
        <v>10.13796</v>
      </c>
      <c r="Q73" s="37">
        <f t="shared" si="18"/>
        <v>5.6691899999999995</v>
      </c>
      <c r="R73" s="37">
        <f t="shared" si="19"/>
        <v>7.3118699999999999</v>
      </c>
      <c r="S73" s="37">
        <f t="shared" si="20"/>
        <v>1.1809800000000001</v>
      </c>
      <c r="T73" s="37">
        <f t="shared" si="26"/>
        <v>24.3</v>
      </c>
    </row>
    <row r="74" spans="1:20">
      <c r="A74" s="8" t="s">
        <v>116</v>
      </c>
      <c r="B74" s="198">
        <v>24.3</v>
      </c>
      <c r="C74" s="198">
        <v>24.3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10.13796</v>
      </c>
      <c r="J74" s="21">
        <f t="shared" si="22"/>
        <v>5.6691899999999995</v>
      </c>
      <c r="K74" s="21">
        <f t="shared" si="23"/>
        <v>7.3118699999999999</v>
      </c>
      <c r="L74" s="21">
        <f t="shared" si="24"/>
        <v>1.1809800000000001</v>
      </c>
      <c r="M74" s="159">
        <f t="shared" si="25"/>
        <v>24.3</v>
      </c>
      <c r="N74" s="22"/>
      <c r="P74" s="37">
        <f t="shared" si="17"/>
        <v>10.13796</v>
      </c>
      <c r="Q74" s="37">
        <f t="shared" si="18"/>
        <v>5.6691899999999995</v>
      </c>
      <c r="R74" s="37">
        <f t="shared" si="19"/>
        <v>7.3118699999999999</v>
      </c>
      <c r="S74" s="37">
        <f t="shared" si="20"/>
        <v>1.1809800000000001</v>
      </c>
      <c r="T74" s="37">
        <f t="shared" si="26"/>
        <v>24.3</v>
      </c>
    </row>
    <row r="75" spans="1:20">
      <c r="A75" s="8" t="s">
        <v>117</v>
      </c>
      <c r="B75" s="198">
        <v>24.3</v>
      </c>
      <c r="C75" s="198">
        <v>24.3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10.13796</v>
      </c>
      <c r="J75" s="21">
        <f t="shared" si="22"/>
        <v>5.6691899999999995</v>
      </c>
      <c r="K75" s="21">
        <f t="shared" si="23"/>
        <v>7.3118699999999999</v>
      </c>
      <c r="L75" s="21">
        <f t="shared" si="24"/>
        <v>1.1809800000000001</v>
      </c>
      <c r="M75" s="159">
        <f t="shared" si="25"/>
        <v>24.3</v>
      </c>
      <c r="N75" s="22"/>
      <c r="P75" s="37">
        <f t="shared" si="17"/>
        <v>10.13796</v>
      </c>
      <c r="Q75" s="37">
        <f t="shared" si="18"/>
        <v>5.6691899999999995</v>
      </c>
      <c r="R75" s="37">
        <f t="shared" si="19"/>
        <v>7.3118699999999999</v>
      </c>
      <c r="S75" s="37">
        <f t="shared" si="20"/>
        <v>1.1809800000000001</v>
      </c>
      <c r="T75" s="37">
        <f t="shared" si="26"/>
        <v>24.3</v>
      </c>
    </row>
    <row r="76" spans="1:20">
      <c r="A76" s="8" t="s">
        <v>118</v>
      </c>
      <c r="B76" s="198">
        <v>24.3</v>
      </c>
      <c r="C76" s="198">
        <v>24.3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10.13796</v>
      </c>
      <c r="J76" s="21">
        <f t="shared" si="22"/>
        <v>5.6691899999999995</v>
      </c>
      <c r="K76" s="21">
        <f t="shared" si="23"/>
        <v>7.3118699999999999</v>
      </c>
      <c r="L76" s="21">
        <f t="shared" si="24"/>
        <v>1.1809800000000001</v>
      </c>
      <c r="M76" s="159">
        <f t="shared" si="25"/>
        <v>24.3</v>
      </c>
      <c r="N76" s="22"/>
      <c r="P76" s="37">
        <f t="shared" si="17"/>
        <v>10.13796</v>
      </c>
      <c r="Q76" s="37">
        <f t="shared" si="18"/>
        <v>5.6691899999999995</v>
      </c>
      <c r="R76" s="37">
        <f t="shared" si="19"/>
        <v>7.3118699999999999</v>
      </c>
      <c r="S76" s="37">
        <f t="shared" si="20"/>
        <v>1.1809800000000001</v>
      </c>
      <c r="T76" s="37">
        <f t="shared" si="26"/>
        <v>24.3</v>
      </c>
    </row>
    <row r="77" spans="1:20">
      <c r="A77" s="8" t="s">
        <v>119</v>
      </c>
      <c r="B77" s="198">
        <v>24.3</v>
      </c>
      <c r="C77" s="198">
        <v>24.3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10.13796</v>
      </c>
      <c r="J77" s="21">
        <f t="shared" si="22"/>
        <v>5.6691899999999995</v>
      </c>
      <c r="K77" s="21">
        <f t="shared" si="23"/>
        <v>7.3118699999999999</v>
      </c>
      <c r="L77" s="21">
        <f t="shared" si="24"/>
        <v>1.1809800000000001</v>
      </c>
      <c r="M77" s="159">
        <f t="shared" si="25"/>
        <v>24.3</v>
      </c>
      <c r="N77" s="22"/>
      <c r="P77" s="37">
        <f t="shared" si="17"/>
        <v>10.13796</v>
      </c>
      <c r="Q77" s="37">
        <f t="shared" si="18"/>
        <v>5.6691899999999995</v>
      </c>
      <c r="R77" s="37">
        <f t="shared" si="19"/>
        <v>7.3118699999999999</v>
      </c>
      <c r="S77" s="37">
        <f t="shared" si="20"/>
        <v>1.1809800000000001</v>
      </c>
      <c r="T77" s="37">
        <f t="shared" si="26"/>
        <v>24.3</v>
      </c>
    </row>
    <row r="78" spans="1:20">
      <c r="A78" s="8" t="s">
        <v>120</v>
      </c>
      <c r="B78" s="198">
        <v>24.3</v>
      </c>
      <c r="C78" s="198">
        <v>24.3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10.13796</v>
      </c>
      <c r="J78" s="21">
        <f t="shared" si="22"/>
        <v>5.6691899999999995</v>
      </c>
      <c r="K78" s="21">
        <f t="shared" si="23"/>
        <v>7.3118699999999999</v>
      </c>
      <c r="L78" s="21">
        <f t="shared" si="24"/>
        <v>1.1809800000000001</v>
      </c>
      <c r="M78" s="159">
        <f t="shared" si="25"/>
        <v>24.3</v>
      </c>
      <c r="N78" s="22"/>
      <c r="P78" s="37">
        <f t="shared" si="17"/>
        <v>10.13796</v>
      </c>
      <c r="Q78" s="37">
        <f t="shared" si="18"/>
        <v>5.6691899999999995</v>
      </c>
      <c r="R78" s="37">
        <f t="shared" si="19"/>
        <v>7.3118699999999999</v>
      </c>
      <c r="S78" s="37">
        <f t="shared" si="20"/>
        <v>1.1809800000000001</v>
      </c>
      <c r="T78" s="37">
        <f t="shared" si="26"/>
        <v>24.3</v>
      </c>
    </row>
    <row r="79" spans="1:20">
      <c r="A79" s="8" t="s">
        <v>121</v>
      </c>
      <c r="B79" s="198">
        <v>24.3</v>
      </c>
      <c r="C79" s="198">
        <v>24.3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10.13796</v>
      </c>
      <c r="J79" s="21">
        <f t="shared" si="22"/>
        <v>5.6691899999999995</v>
      </c>
      <c r="K79" s="21">
        <f t="shared" si="23"/>
        <v>7.3118699999999999</v>
      </c>
      <c r="L79" s="21">
        <f t="shared" si="24"/>
        <v>1.1809800000000001</v>
      </c>
      <c r="M79" s="159">
        <f t="shared" si="25"/>
        <v>24.3</v>
      </c>
      <c r="N79" s="22"/>
      <c r="P79" s="37">
        <f t="shared" si="17"/>
        <v>10.13796</v>
      </c>
      <c r="Q79" s="37">
        <f t="shared" si="18"/>
        <v>5.6691899999999995</v>
      </c>
      <c r="R79" s="37">
        <f t="shared" si="19"/>
        <v>7.3118699999999999</v>
      </c>
      <c r="S79" s="37">
        <f t="shared" si="20"/>
        <v>1.1809800000000001</v>
      </c>
      <c r="T79" s="37">
        <f t="shared" si="26"/>
        <v>24.3</v>
      </c>
    </row>
    <row r="80" spans="1:20">
      <c r="A80" s="8" t="s">
        <v>122</v>
      </c>
      <c r="B80" s="198">
        <v>24.3</v>
      </c>
      <c r="C80" s="198">
        <v>24.3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10.13796</v>
      </c>
      <c r="J80" s="21">
        <f t="shared" si="22"/>
        <v>5.6691899999999995</v>
      </c>
      <c r="K80" s="21">
        <f t="shared" si="23"/>
        <v>7.3118699999999999</v>
      </c>
      <c r="L80" s="21">
        <f t="shared" si="24"/>
        <v>1.1809800000000001</v>
      </c>
      <c r="M80" s="159">
        <f t="shared" si="25"/>
        <v>24.3</v>
      </c>
      <c r="N80" s="22"/>
      <c r="P80" s="37">
        <f t="shared" si="17"/>
        <v>10.13796</v>
      </c>
      <c r="Q80" s="37">
        <f t="shared" si="18"/>
        <v>5.6691899999999995</v>
      </c>
      <c r="R80" s="37">
        <f t="shared" si="19"/>
        <v>7.3118699999999999</v>
      </c>
      <c r="S80" s="37">
        <f t="shared" si="20"/>
        <v>1.1809800000000001</v>
      </c>
      <c r="T80" s="37">
        <f t="shared" si="26"/>
        <v>24.3</v>
      </c>
    </row>
    <row r="81" spans="1:20">
      <c r="A81" s="8" t="s">
        <v>123</v>
      </c>
      <c r="B81" s="198">
        <v>24.3</v>
      </c>
      <c r="C81" s="198">
        <v>24.3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10.13796</v>
      </c>
      <c r="J81" s="21">
        <f t="shared" si="22"/>
        <v>5.6691899999999995</v>
      </c>
      <c r="K81" s="21">
        <f t="shared" si="23"/>
        <v>7.3118699999999999</v>
      </c>
      <c r="L81" s="21">
        <f t="shared" si="24"/>
        <v>1.1809800000000001</v>
      </c>
      <c r="M81" s="159">
        <f t="shared" si="25"/>
        <v>24.3</v>
      </c>
      <c r="N81" s="22"/>
      <c r="P81" s="37">
        <f t="shared" si="17"/>
        <v>10.13796</v>
      </c>
      <c r="Q81" s="37">
        <f t="shared" si="18"/>
        <v>5.6691899999999995</v>
      </c>
      <c r="R81" s="37">
        <f t="shared" si="19"/>
        <v>7.3118699999999999</v>
      </c>
      <c r="S81" s="37">
        <f t="shared" si="20"/>
        <v>1.1809800000000001</v>
      </c>
      <c r="T81" s="37">
        <f t="shared" si="26"/>
        <v>24.3</v>
      </c>
    </row>
    <row r="82" spans="1:20">
      <c r="A82" s="8" t="s">
        <v>124</v>
      </c>
      <c r="B82" s="198">
        <v>24.3</v>
      </c>
      <c r="C82" s="198">
        <v>24.3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10.13796</v>
      </c>
      <c r="J82" s="21">
        <f t="shared" si="22"/>
        <v>5.6691899999999995</v>
      </c>
      <c r="K82" s="21">
        <f t="shared" si="23"/>
        <v>7.3118699999999999</v>
      </c>
      <c r="L82" s="21">
        <f t="shared" si="24"/>
        <v>1.1809800000000001</v>
      </c>
      <c r="M82" s="159">
        <f t="shared" si="25"/>
        <v>24.3</v>
      </c>
      <c r="N82" s="22"/>
      <c r="P82" s="37">
        <f t="shared" si="17"/>
        <v>10.13796</v>
      </c>
      <c r="Q82" s="37">
        <f t="shared" si="18"/>
        <v>5.6691899999999995</v>
      </c>
      <c r="R82" s="37">
        <f t="shared" si="19"/>
        <v>7.3118699999999999</v>
      </c>
      <c r="S82" s="37">
        <f t="shared" si="20"/>
        <v>1.1809800000000001</v>
      </c>
      <c r="T82" s="37">
        <f t="shared" si="26"/>
        <v>24.3</v>
      </c>
    </row>
    <row r="83" spans="1:20">
      <c r="A83" s="8" t="s">
        <v>125</v>
      </c>
      <c r="B83" s="198">
        <v>24.3</v>
      </c>
      <c r="C83" s="198">
        <v>24.3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10.13796</v>
      </c>
      <c r="J83" s="21">
        <f t="shared" si="22"/>
        <v>5.6691899999999995</v>
      </c>
      <c r="K83" s="21">
        <f t="shared" si="23"/>
        <v>7.3118699999999999</v>
      </c>
      <c r="L83" s="21">
        <f t="shared" si="24"/>
        <v>1.1809800000000001</v>
      </c>
      <c r="M83" s="159">
        <f t="shared" si="25"/>
        <v>24.3</v>
      </c>
      <c r="N83" s="22"/>
      <c r="P83" s="37">
        <f t="shared" si="17"/>
        <v>10.13796</v>
      </c>
      <c r="Q83" s="37">
        <f t="shared" si="18"/>
        <v>5.6691899999999995</v>
      </c>
      <c r="R83" s="37">
        <f t="shared" si="19"/>
        <v>7.3118699999999999</v>
      </c>
      <c r="S83" s="37">
        <f t="shared" si="20"/>
        <v>1.1809800000000001</v>
      </c>
      <c r="T83" s="37">
        <f t="shared" si="26"/>
        <v>24.3</v>
      </c>
    </row>
    <row r="84" spans="1:20">
      <c r="A84" s="8" t="s">
        <v>126</v>
      </c>
      <c r="B84" s="198">
        <v>24.3</v>
      </c>
      <c r="C84" s="198">
        <v>24.3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10.13796</v>
      </c>
      <c r="J84" s="21">
        <f t="shared" si="22"/>
        <v>5.6691899999999995</v>
      </c>
      <c r="K84" s="21">
        <f t="shared" si="23"/>
        <v>7.3118699999999999</v>
      </c>
      <c r="L84" s="21">
        <f t="shared" si="24"/>
        <v>1.1809800000000001</v>
      </c>
      <c r="M84" s="159">
        <f t="shared" si="25"/>
        <v>24.3</v>
      </c>
      <c r="N84" s="22"/>
      <c r="P84" s="37">
        <f t="shared" si="17"/>
        <v>10.13796</v>
      </c>
      <c r="Q84" s="37">
        <f t="shared" si="18"/>
        <v>5.6691899999999995</v>
      </c>
      <c r="R84" s="37">
        <f t="shared" si="19"/>
        <v>7.3118699999999999</v>
      </c>
      <c r="S84" s="37">
        <f t="shared" si="20"/>
        <v>1.1809800000000001</v>
      </c>
      <c r="T84" s="37">
        <f t="shared" si="26"/>
        <v>24.3</v>
      </c>
    </row>
    <row r="85" spans="1:20">
      <c r="A85" s="8" t="s">
        <v>127</v>
      </c>
      <c r="B85" s="198">
        <v>24.3</v>
      </c>
      <c r="C85" s="198">
        <v>24.3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10.13796</v>
      </c>
      <c r="J85" s="21">
        <f t="shared" si="22"/>
        <v>5.6691899999999995</v>
      </c>
      <c r="K85" s="21">
        <f t="shared" si="23"/>
        <v>7.3118699999999999</v>
      </c>
      <c r="L85" s="21">
        <f t="shared" si="24"/>
        <v>1.1809800000000001</v>
      </c>
      <c r="M85" s="159">
        <f t="shared" si="25"/>
        <v>24.3</v>
      </c>
      <c r="N85" s="22"/>
      <c r="P85" s="37">
        <f t="shared" si="17"/>
        <v>10.13796</v>
      </c>
      <c r="Q85" s="37">
        <f t="shared" si="18"/>
        <v>5.6691899999999995</v>
      </c>
      <c r="R85" s="37">
        <f t="shared" si="19"/>
        <v>7.3118699999999999</v>
      </c>
      <c r="S85" s="37">
        <f t="shared" si="20"/>
        <v>1.1809800000000001</v>
      </c>
      <c r="T85" s="37">
        <f t="shared" si="26"/>
        <v>24.3</v>
      </c>
    </row>
    <row r="86" spans="1:20">
      <c r="A86" s="8" t="s">
        <v>128</v>
      </c>
      <c r="B86" s="198">
        <v>24.3</v>
      </c>
      <c r="C86" s="198">
        <v>24.3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10.13796</v>
      </c>
      <c r="J86" s="21">
        <f t="shared" si="22"/>
        <v>5.6691899999999995</v>
      </c>
      <c r="K86" s="21">
        <f t="shared" si="23"/>
        <v>7.3118699999999999</v>
      </c>
      <c r="L86" s="21">
        <f t="shared" si="24"/>
        <v>1.1809800000000001</v>
      </c>
      <c r="M86" s="159">
        <f t="shared" si="25"/>
        <v>24.3</v>
      </c>
      <c r="N86" s="22"/>
      <c r="P86" s="37">
        <f t="shared" si="17"/>
        <v>10.13796</v>
      </c>
      <c r="Q86" s="37">
        <f t="shared" si="18"/>
        <v>5.6691899999999995</v>
      </c>
      <c r="R86" s="37">
        <f t="shared" si="19"/>
        <v>7.3118699999999999</v>
      </c>
      <c r="S86" s="37">
        <f t="shared" si="20"/>
        <v>1.1809800000000001</v>
      </c>
      <c r="T86" s="37">
        <f t="shared" si="26"/>
        <v>24.3</v>
      </c>
    </row>
    <row r="87" spans="1:20">
      <c r="A87" s="8" t="s">
        <v>129</v>
      </c>
      <c r="B87" s="198">
        <v>24.3</v>
      </c>
      <c r="C87" s="198">
        <v>24.3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10.13796</v>
      </c>
      <c r="J87" s="21">
        <f t="shared" si="22"/>
        <v>5.6691899999999995</v>
      </c>
      <c r="K87" s="21">
        <f t="shared" si="23"/>
        <v>7.3118699999999999</v>
      </c>
      <c r="L87" s="21">
        <f t="shared" si="24"/>
        <v>1.1809800000000001</v>
      </c>
      <c r="M87" s="159">
        <f t="shared" si="25"/>
        <v>24.3</v>
      </c>
      <c r="N87" s="22"/>
      <c r="P87" s="37">
        <f t="shared" si="17"/>
        <v>10.13796</v>
      </c>
      <c r="Q87" s="37">
        <f t="shared" si="18"/>
        <v>5.6691899999999995</v>
      </c>
      <c r="R87" s="37">
        <f t="shared" si="19"/>
        <v>7.3118699999999999</v>
      </c>
      <c r="S87" s="37">
        <f t="shared" si="20"/>
        <v>1.1809800000000001</v>
      </c>
      <c r="T87" s="37">
        <f t="shared" si="26"/>
        <v>24.3</v>
      </c>
    </row>
    <row r="88" spans="1:20">
      <c r="A88" s="8" t="s">
        <v>130</v>
      </c>
      <c r="B88" s="198">
        <v>24.3</v>
      </c>
      <c r="C88" s="198">
        <v>24.3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10.13796</v>
      </c>
      <c r="J88" s="21">
        <f t="shared" si="22"/>
        <v>5.6691899999999995</v>
      </c>
      <c r="K88" s="21">
        <f t="shared" si="23"/>
        <v>7.3118699999999999</v>
      </c>
      <c r="L88" s="21">
        <f t="shared" si="24"/>
        <v>1.1809800000000001</v>
      </c>
      <c r="M88" s="159">
        <f t="shared" si="25"/>
        <v>24.3</v>
      </c>
      <c r="N88" s="22"/>
      <c r="P88" s="37">
        <f t="shared" si="17"/>
        <v>10.13796</v>
      </c>
      <c r="Q88" s="37">
        <f t="shared" si="18"/>
        <v>5.6691899999999995</v>
      </c>
      <c r="R88" s="37">
        <f t="shared" si="19"/>
        <v>7.3118699999999999</v>
      </c>
      <c r="S88" s="37">
        <f t="shared" si="20"/>
        <v>1.1809800000000001</v>
      </c>
      <c r="T88" s="37">
        <f t="shared" si="26"/>
        <v>24.3</v>
      </c>
    </row>
    <row r="89" spans="1:20">
      <c r="A89" s="8" t="s">
        <v>131</v>
      </c>
      <c r="B89" s="198">
        <v>24.3</v>
      </c>
      <c r="C89" s="198">
        <v>24.3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10.13796</v>
      </c>
      <c r="J89" s="21">
        <f t="shared" si="22"/>
        <v>5.6691899999999995</v>
      </c>
      <c r="K89" s="21">
        <f t="shared" si="23"/>
        <v>7.3118699999999999</v>
      </c>
      <c r="L89" s="21">
        <f t="shared" si="24"/>
        <v>1.1809800000000001</v>
      </c>
      <c r="M89" s="159">
        <f t="shared" si="25"/>
        <v>24.3</v>
      </c>
      <c r="N89" s="22"/>
      <c r="P89" s="37">
        <f t="shared" si="17"/>
        <v>10.13796</v>
      </c>
      <c r="Q89" s="37">
        <f t="shared" si="18"/>
        <v>5.6691899999999995</v>
      </c>
      <c r="R89" s="37">
        <f t="shared" si="19"/>
        <v>7.3118699999999999</v>
      </c>
      <c r="S89" s="37">
        <f t="shared" si="20"/>
        <v>1.1809800000000001</v>
      </c>
      <c r="T89" s="37">
        <f t="shared" si="26"/>
        <v>24.3</v>
      </c>
    </row>
    <row r="90" spans="1:20">
      <c r="A90" s="8" t="s">
        <v>132</v>
      </c>
      <c r="B90" s="198">
        <v>24.3</v>
      </c>
      <c r="C90" s="198">
        <v>24.3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10.13796</v>
      </c>
      <c r="J90" s="21">
        <f t="shared" si="22"/>
        <v>5.6691899999999995</v>
      </c>
      <c r="K90" s="21">
        <f t="shared" si="23"/>
        <v>7.3118699999999999</v>
      </c>
      <c r="L90" s="21">
        <f t="shared" si="24"/>
        <v>1.1809800000000001</v>
      </c>
      <c r="M90" s="159">
        <f t="shared" si="25"/>
        <v>24.3</v>
      </c>
      <c r="N90" s="22"/>
      <c r="P90" s="37">
        <f t="shared" si="17"/>
        <v>10.13796</v>
      </c>
      <c r="Q90" s="37">
        <f t="shared" si="18"/>
        <v>5.6691899999999995</v>
      </c>
      <c r="R90" s="37">
        <f t="shared" si="19"/>
        <v>7.3118699999999999</v>
      </c>
      <c r="S90" s="37">
        <f t="shared" si="20"/>
        <v>1.1809800000000001</v>
      </c>
      <c r="T90" s="37">
        <f t="shared" si="26"/>
        <v>24.3</v>
      </c>
    </row>
    <row r="91" spans="1:20">
      <c r="A91" s="8" t="s">
        <v>133</v>
      </c>
      <c r="B91" s="198">
        <v>24.3</v>
      </c>
      <c r="C91" s="198">
        <v>24.3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10.13796</v>
      </c>
      <c r="J91" s="21">
        <f t="shared" si="22"/>
        <v>5.6691899999999995</v>
      </c>
      <c r="K91" s="21">
        <f t="shared" si="23"/>
        <v>7.3118699999999999</v>
      </c>
      <c r="L91" s="21">
        <f t="shared" si="24"/>
        <v>1.1809800000000001</v>
      </c>
      <c r="M91" s="159">
        <f t="shared" si="25"/>
        <v>24.3</v>
      </c>
      <c r="N91" s="22"/>
      <c r="P91" s="37">
        <f t="shared" si="17"/>
        <v>10.13796</v>
      </c>
      <c r="Q91" s="37">
        <f t="shared" si="18"/>
        <v>5.6691899999999995</v>
      </c>
      <c r="R91" s="37">
        <f t="shared" si="19"/>
        <v>7.3118699999999999</v>
      </c>
      <c r="S91" s="37">
        <f t="shared" si="20"/>
        <v>1.1809800000000001</v>
      </c>
      <c r="T91" s="37">
        <f t="shared" si="26"/>
        <v>24.3</v>
      </c>
    </row>
    <row r="92" spans="1:20">
      <c r="A92" s="8" t="s">
        <v>134</v>
      </c>
      <c r="B92" s="198">
        <v>24.3</v>
      </c>
      <c r="C92" s="198">
        <v>24.3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10.13796</v>
      </c>
      <c r="J92" s="21">
        <f t="shared" si="22"/>
        <v>5.6691899999999995</v>
      </c>
      <c r="K92" s="21">
        <f t="shared" si="23"/>
        <v>7.3118699999999999</v>
      </c>
      <c r="L92" s="21">
        <f t="shared" si="24"/>
        <v>1.1809800000000001</v>
      </c>
      <c r="M92" s="159">
        <f t="shared" si="25"/>
        <v>24.3</v>
      </c>
      <c r="N92" s="22"/>
      <c r="P92" s="37">
        <f t="shared" si="17"/>
        <v>10.13796</v>
      </c>
      <c r="Q92" s="37">
        <f t="shared" si="18"/>
        <v>5.6691899999999995</v>
      </c>
      <c r="R92" s="37">
        <f t="shared" si="19"/>
        <v>7.3118699999999999</v>
      </c>
      <c r="S92" s="37">
        <f t="shared" si="20"/>
        <v>1.1809800000000001</v>
      </c>
      <c r="T92" s="37">
        <f t="shared" si="26"/>
        <v>24.3</v>
      </c>
    </row>
    <row r="93" spans="1:20">
      <c r="A93" s="8" t="s">
        <v>135</v>
      </c>
      <c r="B93" s="198">
        <v>24.3</v>
      </c>
      <c r="C93" s="198">
        <v>24.3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10.13796</v>
      </c>
      <c r="J93" s="21">
        <f t="shared" si="22"/>
        <v>5.6691899999999995</v>
      </c>
      <c r="K93" s="21">
        <f t="shared" si="23"/>
        <v>7.3118699999999999</v>
      </c>
      <c r="L93" s="21">
        <f t="shared" si="24"/>
        <v>1.1809800000000001</v>
      </c>
      <c r="M93" s="159">
        <f t="shared" si="25"/>
        <v>24.3</v>
      </c>
      <c r="N93" s="22"/>
      <c r="P93" s="37">
        <f t="shared" si="17"/>
        <v>10.13796</v>
      </c>
      <c r="Q93" s="37">
        <f t="shared" si="18"/>
        <v>5.6691899999999995</v>
      </c>
      <c r="R93" s="37">
        <f t="shared" si="19"/>
        <v>7.3118699999999999</v>
      </c>
      <c r="S93" s="37">
        <f t="shared" si="20"/>
        <v>1.1809800000000001</v>
      </c>
      <c r="T93" s="37">
        <f t="shared" si="26"/>
        <v>24.3</v>
      </c>
    </row>
    <row r="94" spans="1:20">
      <c r="A94" s="8" t="s">
        <v>136</v>
      </c>
      <c r="B94" s="198">
        <v>24.3</v>
      </c>
      <c r="C94" s="198">
        <v>24.3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10.13796</v>
      </c>
      <c r="J94" s="21">
        <f t="shared" si="22"/>
        <v>5.6691899999999995</v>
      </c>
      <c r="K94" s="21">
        <f t="shared" si="23"/>
        <v>7.3118699999999999</v>
      </c>
      <c r="L94" s="21">
        <f t="shared" si="24"/>
        <v>1.1809800000000001</v>
      </c>
      <c r="M94" s="159">
        <f t="shared" si="25"/>
        <v>24.3</v>
      </c>
      <c r="N94" s="22"/>
      <c r="P94" s="37">
        <f t="shared" si="17"/>
        <v>10.13796</v>
      </c>
      <c r="Q94" s="37">
        <f t="shared" si="18"/>
        <v>5.6691899999999995</v>
      </c>
      <c r="R94" s="37">
        <f t="shared" si="19"/>
        <v>7.3118699999999999</v>
      </c>
      <c r="S94" s="37">
        <f t="shared" si="20"/>
        <v>1.1809800000000001</v>
      </c>
      <c r="T94" s="37">
        <f t="shared" si="26"/>
        <v>24.3</v>
      </c>
    </row>
    <row r="95" spans="1:20">
      <c r="A95" s="8" t="s">
        <v>137</v>
      </c>
      <c r="B95" s="198">
        <v>24.3</v>
      </c>
      <c r="C95" s="198">
        <v>24.3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10.13796</v>
      </c>
      <c r="J95" s="21">
        <f t="shared" si="22"/>
        <v>5.6691899999999995</v>
      </c>
      <c r="K95" s="21">
        <f t="shared" si="23"/>
        <v>7.3118699999999999</v>
      </c>
      <c r="L95" s="21">
        <f t="shared" si="24"/>
        <v>1.1809800000000001</v>
      </c>
      <c r="M95" s="159">
        <f t="shared" si="25"/>
        <v>24.3</v>
      </c>
      <c r="N95" s="22"/>
      <c r="P95" s="37">
        <f t="shared" si="17"/>
        <v>10.13796</v>
      </c>
      <c r="Q95" s="37">
        <f t="shared" si="18"/>
        <v>5.6691899999999995</v>
      </c>
      <c r="R95" s="37">
        <f t="shared" si="19"/>
        <v>7.3118699999999999</v>
      </c>
      <c r="S95" s="37">
        <f t="shared" si="20"/>
        <v>1.1809800000000001</v>
      </c>
      <c r="T95" s="37">
        <f t="shared" si="26"/>
        <v>24.3</v>
      </c>
    </row>
    <row r="96" spans="1:20">
      <c r="A96" s="8" t="s">
        <v>138</v>
      </c>
      <c r="B96" s="198">
        <v>24.3</v>
      </c>
      <c r="C96" s="198">
        <v>24.3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10.13796</v>
      </c>
      <c r="J96" s="21">
        <f t="shared" si="22"/>
        <v>5.6691899999999995</v>
      </c>
      <c r="K96" s="21">
        <f t="shared" si="23"/>
        <v>7.3118699999999999</v>
      </c>
      <c r="L96" s="21">
        <f t="shared" si="24"/>
        <v>1.1809800000000001</v>
      </c>
      <c r="M96" s="159">
        <f t="shared" si="25"/>
        <v>24.3</v>
      </c>
      <c r="N96" s="22"/>
      <c r="P96" s="37">
        <f t="shared" si="17"/>
        <v>10.13796</v>
      </c>
      <c r="Q96" s="37">
        <f t="shared" si="18"/>
        <v>5.6691899999999995</v>
      </c>
      <c r="R96" s="37">
        <f t="shared" si="19"/>
        <v>7.3118699999999999</v>
      </c>
      <c r="S96" s="37">
        <f t="shared" si="20"/>
        <v>1.1809800000000001</v>
      </c>
      <c r="T96" s="37">
        <f t="shared" si="26"/>
        <v>24.3</v>
      </c>
    </row>
    <row r="97" spans="1:23">
      <c r="A97" s="8" t="s">
        <v>139</v>
      </c>
      <c r="B97" s="198">
        <v>24.3</v>
      </c>
      <c r="C97" s="198">
        <v>24.3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10.13796</v>
      </c>
      <c r="J97" s="21">
        <f t="shared" si="22"/>
        <v>5.6691899999999995</v>
      </c>
      <c r="K97" s="21">
        <f t="shared" si="23"/>
        <v>7.3118699999999999</v>
      </c>
      <c r="L97" s="21">
        <f t="shared" si="24"/>
        <v>1.1809800000000001</v>
      </c>
      <c r="M97" s="159">
        <f t="shared" si="25"/>
        <v>24.3</v>
      </c>
      <c r="N97" s="22"/>
      <c r="P97" s="37">
        <f t="shared" si="17"/>
        <v>10.13796</v>
      </c>
      <c r="Q97" s="37">
        <f t="shared" si="18"/>
        <v>5.6691899999999995</v>
      </c>
      <c r="R97" s="37">
        <f t="shared" si="19"/>
        <v>7.3118699999999999</v>
      </c>
      <c r="S97" s="37">
        <f t="shared" si="20"/>
        <v>1.1809800000000001</v>
      </c>
      <c r="T97" s="37">
        <f t="shared" si="26"/>
        <v>24.3</v>
      </c>
    </row>
    <row r="98" spans="1:23" ht="15.75" thickBot="1">
      <c r="A98" s="8" t="s">
        <v>140</v>
      </c>
      <c r="B98" s="198">
        <v>24.3</v>
      </c>
      <c r="C98" s="198">
        <v>24.3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10.13796</v>
      </c>
      <c r="J98" s="21">
        <f t="shared" si="22"/>
        <v>5.6691899999999995</v>
      </c>
      <c r="K98" s="21">
        <f t="shared" si="23"/>
        <v>7.3118699999999999</v>
      </c>
      <c r="L98" s="21">
        <f t="shared" si="24"/>
        <v>1.1809800000000001</v>
      </c>
      <c r="M98" s="159">
        <f t="shared" si="25"/>
        <v>24.3</v>
      </c>
      <c r="N98" s="22"/>
      <c r="P98" s="37">
        <f t="shared" si="17"/>
        <v>10.13796</v>
      </c>
      <c r="Q98" s="37">
        <f t="shared" si="18"/>
        <v>5.6691899999999995</v>
      </c>
      <c r="R98" s="37">
        <f t="shared" si="19"/>
        <v>7.3118699999999999</v>
      </c>
      <c r="S98" s="37">
        <f t="shared" si="20"/>
        <v>1.1809800000000001</v>
      </c>
      <c r="T98" s="37">
        <f t="shared" si="26"/>
        <v>24.3</v>
      </c>
    </row>
    <row r="99" spans="1:23" ht="15.75" thickBot="1">
      <c r="A99" s="8" t="s">
        <v>175</v>
      </c>
      <c r="B99" s="20">
        <f t="shared" ref="B99:H99" si="27">SUM(B3:B98)/4000</f>
        <v>0.57665000000000033</v>
      </c>
      <c r="C99" s="20">
        <f t="shared" si="27"/>
        <v>0.57665000000000033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0.24057838000000017</v>
      </c>
      <c r="J99" s="160">
        <f t="shared" ref="J99:L99" si="28">SUM(J3:J98)/4000</f>
        <v>0.134532445</v>
      </c>
      <c r="K99" s="160">
        <f t="shared" si="28"/>
        <v>0.17351398500000015</v>
      </c>
      <c r="L99" s="160">
        <f t="shared" si="28"/>
        <v>2.802519000000004E-2</v>
      </c>
      <c r="M99" s="161">
        <f>SUM(M3:M98)/4000</f>
        <v>0.57665000000000033</v>
      </c>
      <c r="N99" s="23"/>
      <c r="P99" s="37">
        <f>SUM(P3:P98)/4000</f>
        <v>0.24057838000000017</v>
      </c>
      <c r="Q99" s="37">
        <f t="shared" ref="Q99:S99" si="29">SUM(Q3:Q98)/4000</f>
        <v>0.134532445</v>
      </c>
      <c r="R99" s="37">
        <f t="shared" si="29"/>
        <v>0.17351398500000015</v>
      </c>
      <c r="S99" s="37">
        <f t="shared" si="29"/>
        <v>2.802519000000004E-2</v>
      </c>
      <c r="T99" s="37">
        <f t="shared" si="26"/>
        <v>0.57665000000000033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45175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544</v>
      </c>
      <c r="Z2" t="s">
        <v>469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15.33</v>
      </c>
      <c r="K3" s="53">
        <v>0</v>
      </c>
      <c r="L3" s="53">
        <v>0</v>
      </c>
      <c r="M3" s="72">
        <v>0.59</v>
      </c>
      <c r="N3" s="71">
        <v>0</v>
      </c>
      <c r="O3" s="53">
        <v>0</v>
      </c>
      <c r="P3" s="53">
        <v>0</v>
      </c>
      <c r="Q3" s="53">
        <v>-10</v>
      </c>
      <c r="R3" s="53">
        <v>0</v>
      </c>
      <c r="S3" s="72">
        <v>0</v>
      </c>
      <c r="T3" t="s">
        <v>544</v>
      </c>
      <c r="U3" s="73">
        <v>15.92</v>
      </c>
      <c r="V3" s="74">
        <v>-12</v>
      </c>
      <c r="W3">
        <v>0</v>
      </c>
      <c r="X3">
        <v>0</v>
      </c>
      <c r="Y3">
        <v>-2</v>
      </c>
      <c r="Z3">
        <v>-10</v>
      </c>
      <c r="AA3">
        <v>0.59</v>
      </c>
      <c r="AB3">
        <v>15.33</v>
      </c>
    </row>
    <row r="4" spans="1:28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-10</v>
      </c>
      <c r="R4" s="46">
        <v>0</v>
      </c>
      <c r="S4" s="74">
        <v>0</v>
      </c>
      <c r="U4" s="73">
        <v>0</v>
      </c>
      <c r="V4" s="74">
        <v>-12</v>
      </c>
      <c r="W4">
        <v>0</v>
      </c>
      <c r="X4">
        <v>0</v>
      </c>
      <c r="Y4">
        <v>-2</v>
      </c>
      <c r="Z4">
        <v>-10</v>
      </c>
      <c r="AA4">
        <v>0</v>
      </c>
      <c r="AB4">
        <v>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-25</v>
      </c>
      <c r="P5" s="46">
        <v>0</v>
      </c>
      <c r="Q5" s="46">
        <v>-10</v>
      </c>
      <c r="R5" s="46">
        <v>0</v>
      </c>
      <c r="S5" s="74">
        <v>0</v>
      </c>
      <c r="U5" s="73">
        <v>0</v>
      </c>
      <c r="V5" s="74">
        <v>-37</v>
      </c>
      <c r="W5">
        <v>0</v>
      </c>
      <c r="X5">
        <v>-25</v>
      </c>
      <c r="Y5">
        <v>-2</v>
      </c>
      <c r="Z5">
        <v>-10</v>
      </c>
      <c r="AA5">
        <v>0</v>
      </c>
      <c r="AB5">
        <v>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-55</v>
      </c>
      <c r="P6" s="46">
        <v>0</v>
      </c>
      <c r="Q6" s="46">
        <v>-10</v>
      </c>
      <c r="R6" s="46">
        <v>0</v>
      </c>
      <c r="S6" s="74">
        <v>0</v>
      </c>
      <c r="U6" s="73">
        <v>0</v>
      </c>
      <c r="V6" s="74">
        <v>-67</v>
      </c>
      <c r="W6">
        <v>0</v>
      </c>
      <c r="X6">
        <v>-55</v>
      </c>
      <c r="Y6">
        <v>-2</v>
      </c>
      <c r="Z6">
        <v>-10</v>
      </c>
      <c r="AA6">
        <v>0</v>
      </c>
      <c r="AB6">
        <v>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-70</v>
      </c>
      <c r="P7" s="46">
        <v>-13</v>
      </c>
      <c r="Q7" s="46">
        <v>-20</v>
      </c>
      <c r="R7" s="46">
        <v>0</v>
      </c>
      <c r="S7" s="74">
        <v>0</v>
      </c>
      <c r="U7" s="73">
        <v>0</v>
      </c>
      <c r="V7" s="74">
        <v>-105</v>
      </c>
      <c r="W7">
        <v>0</v>
      </c>
      <c r="X7">
        <v>-70</v>
      </c>
      <c r="Y7">
        <v>-2</v>
      </c>
      <c r="Z7">
        <v>-20</v>
      </c>
      <c r="AA7">
        <v>0</v>
      </c>
      <c r="AB7">
        <v>-13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-90</v>
      </c>
      <c r="P8" s="46">
        <v>-32</v>
      </c>
      <c r="Q8" s="46">
        <v>-20</v>
      </c>
      <c r="R8" s="46">
        <v>0</v>
      </c>
      <c r="S8" s="74">
        <v>0</v>
      </c>
      <c r="U8" s="73">
        <v>0</v>
      </c>
      <c r="V8" s="74">
        <v>-144</v>
      </c>
      <c r="W8">
        <v>0</v>
      </c>
      <c r="X8">
        <v>-90</v>
      </c>
      <c r="Y8">
        <v>-2</v>
      </c>
      <c r="Z8">
        <v>-20</v>
      </c>
      <c r="AA8">
        <v>0</v>
      </c>
      <c r="AB8">
        <v>-32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-110</v>
      </c>
      <c r="P9" s="46">
        <v>-52</v>
      </c>
      <c r="Q9" s="46">
        <v>-20</v>
      </c>
      <c r="R9" s="46">
        <v>0</v>
      </c>
      <c r="S9" s="74">
        <v>0</v>
      </c>
      <c r="U9" s="73">
        <v>0</v>
      </c>
      <c r="V9" s="74">
        <v>-184</v>
      </c>
      <c r="W9">
        <v>0</v>
      </c>
      <c r="X9">
        <v>-110</v>
      </c>
      <c r="Y9">
        <v>-2</v>
      </c>
      <c r="Z9">
        <v>-20</v>
      </c>
      <c r="AA9">
        <v>0</v>
      </c>
      <c r="AB9">
        <v>-52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-115</v>
      </c>
      <c r="P10" s="46">
        <v>-71</v>
      </c>
      <c r="Q10" s="46">
        <v>-20</v>
      </c>
      <c r="R10" s="46">
        <v>0</v>
      </c>
      <c r="S10" s="74">
        <v>0</v>
      </c>
      <c r="U10" s="73">
        <v>0</v>
      </c>
      <c r="V10" s="74">
        <v>-208</v>
      </c>
      <c r="W10">
        <v>0</v>
      </c>
      <c r="X10">
        <v>-115</v>
      </c>
      <c r="Y10">
        <v>-2</v>
      </c>
      <c r="Z10">
        <v>-20</v>
      </c>
      <c r="AA10">
        <v>0</v>
      </c>
      <c r="AB10">
        <v>-71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-150</v>
      </c>
      <c r="P11" s="46">
        <v>-95</v>
      </c>
      <c r="Q11" s="46">
        <v>-30</v>
      </c>
      <c r="R11" s="46">
        <v>0</v>
      </c>
      <c r="S11" s="74">
        <v>0</v>
      </c>
      <c r="U11" s="73">
        <v>0</v>
      </c>
      <c r="V11" s="74">
        <v>-277</v>
      </c>
      <c r="W11">
        <v>0</v>
      </c>
      <c r="X11">
        <v>-150</v>
      </c>
      <c r="Y11">
        <v>-2</v>
      </c>
      <c r="Z11">
        <v>-30</v>
      </c>
      <c r="AA11">
        <v>0</v>
      </c>
      <c r="AB11">
        <v>-95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-165</v>
      </c>
      <c r="P12" s="46">
        <v>-119</v>
      </c>
      <c r="Q12" s="46">
        <v>-30</v>
      </c>
      <c r="R12" s="46">
        <v>0</v>
      </c>
      <c r="S12" s="74">
        <v>0</v>
      </c>
      <c r="U12" s="73">
        <v>0</v>
      </c>
      <c r="V12" s="74">
        <v>-316</v>
      </c>
      <c r="W12">
        <v>0</v>
      </c>
      <c r="X12">
        <v>-165</v>
      </c>
      <c r="Y12">
        <v>-2</v>
      </c>
      <c r="Z12">
        <v>-30</v>
      </c>
      <c r="AA12">
        <v>0</v>
      </c>
      <c r="AB12">
        <v>-119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-180</v>
      </c>
      <c r="P13" s="46">
        <v>-140</v>
      </c>
      <c r="Q13" s="46">
        <v>-30</v>
      </c>
      <c r="R13" s="46">
        <v>0</v>
      </c>
      <c r="S13" s="74">
        <v>0</v>
      </c>
      <c r="U13" s="73">
        <v>0</v>
      </c>
      <c r="V13" s="74">
        <v>-352</v>
      </c>
      <c r="W13">
        <v>0</v>
      </c>
      <c r="X13">
        <v>-180</v>
      </c>
      <c r="Y13">
        <v>-2</v>
      </c>
      <c r="Z13">
        <v>-30</v>
      </c>
      <c r="AA13">
        <v>0</v>
      </c>
      <c r="AB13">
        <v>-140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-195</v>
      </c>
      <c r="P14" s="46">
        <v>-161</v>
      </c>
      <c r="Q14" s="46">
        <v>-30</v>
      </c>
      <c r="R14" s="46">
        <v>0</v>
      </c>
      <c r="S14" s="74">
        <v>0</v>
      </c>
      <c r="U14" s="73">
        <v>0</v>
      </c>
      <c r="V14" s="74">
        <v>-388</v>
      </c>
      <c r="W14">
        <v>0</v>
      </c>
      <c r="X14">
        <v>-195</v>
      </c>
      <c r="Y14">
        <v>-2</v>
      </c>
      <c r="Z14">
        <v>-30</v>
      </c>
      <c r="AA14">
        <v>0</v>
      </c>
      <c r="AB14">
        <v>-161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-115</v>
      </c>
      <c r="P15" s="46">
        <v>-184</v>
      </c>
      <c r="Q15" s="46">
        <v>-30</v>
      </c>
      <c r="R15" s="46">
        <v>0</v>
      </c>
      <c r="S15" s="74">
        <v>0</v>
      </c>
      <c r="U15" s="73">
        <v>0</v>
      </c>
      <c r="V15" s="74">
        <v>-331</v>
      </c>
      <c r="W15">
        <v>0</v>
      </c>
      <c r="X15">
        <v>-115</v>
      </c>
      <c r="Y15">
        <v>-2</v>
      </c>
      <c r="Z15">
        <v>-30</v>
      </c>
      <c r="AA15">
        <v>0</v>
      </c>
      <c r="AB15">
        <v>-184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-135</v>
      </c>
      <c r="P16" s="46">
        <v>-206</v>
      </c>
      <c r="Q16" s="46">
        <v>-30</v>
      </c>
      <c r="R16" s="46">
        <v>0</v>
      </c>
      <c r="S16" s="74">
        <v>0</v>
      </c>
      <c r="U16" s="73">
        <v>0</v>
      </c>
      <c r="V16" s="74">
        <v>-373</v>
      </c>
      <c r="W16">
        <v>0</v>
      </c>
      <c r="X16">
        <v>-135</v>
      </c>
      <c r="Y16">
        <v>-2</v>
      </c>
      <c r="Z16">
        <v>-30</v>
      </c>
      <c r="AA16">
        <v>0</v>
      </c>
      <c r="AB16">
        <v>-206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-150</v>
      </c>
      <c r="P17" s="46">
        <v>-223</v>
      </c>
      <c r="Q17" s="46">
        <v>-30</v>
      </c>
      <c r="R17" s="46">
        <v>0</v>
      </c>
      <c r="S17" s="74">
        <v>0</v>
      </c>
      <c r="U17" s="73">
        <v>0</v>
      </c>
      <c r="V17" s="74">
        <v>-405</v>
      </c>
      <c r="W17">
        <v>0</v>
      </c>
      <c r="X17">
        <v>-150</v>
      </c>
      <c r="Y17">
        <v>-2</v>
      </c>
      <c r="Z17">
        <v>-30</v>
      </c>
      <c r="AA17">
        <v>0</v>
      </c>
      <c r="AB17">
        <v>-223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-170</v>
      </c>
      <c r="P18" s="46">
        <v>-242</v>
      </c>
      <c r="Q18" s="46">
        <v>-30</v>
      </c>
      <c r="R18" s="46">
        <v>0</v>
      </c>
      <c r="S18" s="74">
        <v>0</v>
      </c>
      <c r="U18" s="73">
        <v>0</v>
      </c>
      <c r="V18" s="74">
        <v>-444</v>
      </c>
      <c r="W18">
        <v>0</v>
      </c>
      <c r="X18">
        <v>-170</v>
      </c>
      <c r="Y18">
        <v>-2</v>
      </c>
      <c r="Z18">
        <v>-30</v>
      </c>
      <c r="AA18">
        <v>0</v>
      </c>
      <c r="AB18">
        <v>-242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-195</v>
      </c>
      <c r="P19" s="46">
        <v>-258</v>
      </c>
      <c r="Q19" s="46">
        <v>-30</v>
      </c>
      <c r="R19" s="46">
        <v>0</v>
      </c>
      <c r="S19" s="74">
        <v>0</v>
      </c>
      <c r="U19" s="73">
        <v>0</v>
      </c>
      <c r="V19" s="74">
        <v>-485</v>
      </c>
      <c r="W19">
        <v>0</v>
      </c>
      <c r="X19">
        <v>-195</v>
      </c>
      <c r="Y19">
        <v>-2</v>
      </c>
      <c r="Z19">
        <v>-30</v>
      </c>
      <c r="AA19">
        <v>0</v>
      </c>
      <c r="AB19">
        <v>-258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-220</v>
      </c>
      <c r="P20" s="46">
        <v>-277</v>
      </c>
      <c r="Q20" s="46">
        <v>-30</v>
      </c>
      <c r="R20" s="46">
        <v>0</v>
      </c>
      <c r="S20" s="74">
        <v>0</v>
      </c>
      <c r="U20" s="73">
        <v>0</v>
      </c>
      <c r="V20" s="74">
        <v>-529</v>
      </c>
      <c r="W20">
        <v>0</v>
      </c>
      <c r="X20">
        <v>-220</v>
      </c>
      <c r="Y20">
        <v>-2</v>
      </c>
      <c r="Z20">
        <v>-30</v>
      </c>
      <c r="AA20">
        <v>0</v>
      </c>
      <c r="AB20">
        <v>-277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-230</v>
      </c>
      <c r="P21" s="46">
        <v>-296</v>
      </c>
      <c r="Q21" s="46">
        <v>-30</v>
      </c>
      <c r="R21" s="46">
        <v>0</v>
      </c>
      <c r="S21" s="74">
        <v>0</v>
      </c>
      <c r="U21" s="73">
        <v>0</v>
      </c>
      <c r="V21" s="74">
        <v>-558</v>
      </c>
      <c r="W21">
        <v>0</v>
      </c>
      <c r="X21">
        <v>-230</v>
      </c>
      <c r="Y21">
        <v>-2</v>
      </c>
      <c r="Z21">
        <v>-30</v>
      </c>
      <c r="AA21">
        <v>0</v>
      </c>
      <c r="AB21">
        <v>-296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-245</v>
      </c>
      <c r="P22" s="46">
        <v>-315</v>
      </c>
      <c r="Q22" s="46">
        <v>-30</v>
      </c>
      <c r="R22" s="46">
        <v>0</v>
      </c>
      <c r="S22" s="74">
        <v>0</v>
      </c>
      <c r="U22" s="73">
        <v>0</v>
      </c>
      <c r="V22" s="74">
        <v>-592</v>
      </c>
      <c r="W22">
        <v>0</v>
      </c>
      <c r="X22">
        <v>-245</v>
      </c>
      <c r="Y22">
        <v>-2</v>
      </c>
      <c r="Z22">
        <v>-30</v>
      </c>
      <c r="AA22">
        <v>0</v>
      </c>
      <c r="AB22">
        <v>-315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</v>
      </c>
      <c r="N23" s="73">
        <v>0</v>
      </c>
      <c r="O23" s="46">
        <v>-215</v>
      </c>
      <c r="P23" s="46">
        <v>-332</v>
      </c>
      <c r="Q23" s="46">
        <v>-30</v>
      </c>
      <c r="R23" s="46">
        <v>0</v>
      </c>
      <c r="S23" s="74">
        <v>0</v>
      </c>
      <c r="U23" s="73">
        <v>4.8</v>
      </c>
      <c r="V23" s="74">
        <v>-579</v>
      </c>
      <c r="W23">
        <v>0</v>
      </c>
      <c r="X23">
        <v>-215</v>
      </c>
      <c r="Y23">
        <v>-2</v>
      </c>
      <c r="Z23">
        <v>-30</v>
      </c>
      <c r="AA23">
        <v>4.8</v>
      </c>
      <c r="AB23">
        <v>-332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3.87</v>
      </c>
      <c r="N24" s="73">
        <v>0</v>
      </c>
      <c r="O24" s="46">
        <v>-225</v>
      </c>
      <c r="P24" s="46">
        <v>-348</v>
      </c>
      <c r="Q24" s="46">
        <v>-30</v>
      </c>
      <c r="R24" s="46">
        <v>0</v>
      </c>
      <c r="S24" s="74">
        <v>0</v>
      </c>
      <c r="U24" s="73">
        <v>3.87</v>
      </c>
      <c r="V24" s="74">
        <v>-605</v>
      </c>
      <c r="W24">
        <v>0</v>
      </c>
      <c r="X24">
        <v>-225</v>
      </c>
      <c r="Y24">
        <v>-2</v>
      </c>
      <c r="Z24">
        <v>-30</v>
      </c>
      <c r="AA24">
        <v>3.87</v>
      </c>
      <c r="AB24">
        <v>-348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3.35</v>
      </c>
      <c r="N25" s="73">
        <v>-12</v>
      </c>
      <c r="O25" s="46">
        <v>-235</v>
      </c>
      <c r="P25" s="46">
        <v>-363</v>
      </c>
      <c r="Q25" s="46">
        <v>-30</v>
      </c>
      <c r="R25" s="46">
        <v>0</v>
      </c>
      <c r="S25" s="74">
        <v>0</v>
      </c>
      <c r="U25" s="73">
        <v>3.35</v>
      </c>
      <c r="V25" s="74">
        <v>-642</v>
      </c>
      <c r="W25">
        <v>-12</v>
      </c>
      <c r="X25">
        <v>-235</v>
      </c>
      <c r="Y25">
        <v>-2</v>
      </c>
      <c r="Z25">
        <v>-30</v>
      </c>
      <c r="AA25">
        <v>3.35</v>
      </c>
      <c r="AB25">
        <v>-363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3.26</v>
      </c>
      <c r="N26" s="73">
        <v>-43</v>
      </c>
      <c r="O26" s="46">
        <v>-240</v>
      </c>
      <c r="P26" s="46">
        <v>-378</v>
      </c>
      <c r="Q26" s="46">
        <v>-30</v>
      </c>
      <c r="R26" s="46">
        <v>0</v>
      </c>
      <c r="S26" s="74">
        <v>0</v>
      </c>
      <c r="U26" s="73">
        <v>3.26</v>
      </c>
      <c r="V26" s="74">
        <v>-693</v>
      </c>
      <c r="W26">
        <v>-43</v>
      </c>
      <c r="X26">
        <v>-240</v>
      </c>
      <c r="Y26">
        <v>-2</v>
      </c>
      <c r="Z26">
        <v>-30</v>
      </c>
      <c r="AA26">
        <v>3.26</v>
      </c>
      <c r="AB26">
        <v>-378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2.81</v>
      </c>
      <c r="N27" s="73">
        <v>-28</v>
      </c>
      <c r="O27" s="46">
        <v>-220</v>
      </c>
      <c r="P27" s="46">
        <v>-409</v>
      </c>
      <c r="Q27" s="46">
        <v>-20</v>
      </c>
      <c r="R27" s="46">
        <v>0</v>
      </c>
      <c r="S27" s="74">
        <v>0</v>
      </c>
      <c r="U27" s="73">
        <v>2.81</v>
      </c>
      <c r="V27" s="74">
        <v>-679</v>
      </c>
      <c r="W27">
        <v>-28</v>
      </c>
      <c r="X27">
        <v>-220</v>
      </c>
      <c r="Y27">
        <v>-2</v>
      </c>
      <c r="Z27">
        <v>-20</v>
      </c>
      <c r="AA27">
        <v>2.81</v>
      </c>
      <c r="AB27">
        <v>-409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2.2400000000000002</v>
      </c>
      <c r="N28" s="73">
        <v>-74</v>
      </c>
      <c r="O28" s="46">
        <v>-215</v>
      </c>
      <c r="P28" s="46">
        <v>-424</v>
      </c>
      <c r="Q28" s="46">
        <v>-20</v>
      </c>
      <c r="R28" s="46">
        <v>0</v>
      </c>
      <c r="S28" s="74">
        <v>0</v>
      </c>
      <c r="U28" s="73">
        <v>2.2400000000000002</v>
      </c>
      <c r="V28" s="74">
        <v>-735</v>
      </c>
      <c r="W28">
        <v>-74</v>
      </c>
      <c r="X28">
        <v>-215</v>
      </c>
      <c r="Y28">
        <v>-2</v>
      </c>
      <c r="Z28">
        <v>-20</v>
      </c>
      <c r="AA28">
        <v>2.2400000000000002</v>
      </c>
      <c r="AB28">
        <v>-424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1.77</v>
      </c>
      <c r="N29" s="73">
        <v>-106</v>
      </c>
      <c r="O29" s="46">
        <v>-205</v>
      </c>
      <c r="P29" s="46">
        <v>-429</v>
      </c>
      <c r="Q29" s="46">
        <v>-20</v>
      </c>
      <c r="R29" s="46">
        <v>0</v>
      </c>
      <c r="S29" s="74">
        <v>0</v>
      </c>
      <c r="U29" s="73">
        <v>1.77</v>
      </c>
      <c r="V29" s="74">
        <v>-762</v>
      </c>
      <c r="W29">
        <v>-106</v>
      </c>
      <c r="X29">
        <v>-205</v>
      </c>
      <c r="Y29">
        <v>-2</v>
      </c>
      <c r="Z29">
        <v>-20</v>
      </c>
      <c r="AA29">
        <v>1.77</v>
      </c>
      <c r="AB29">
        <v>-429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1.76</v>
      </c>
      <c r="N30" s="73">
        <v>-146</v>
      </c>
      <c r="O30" s="46">
        <v>-220</v>
      </c>
      <c r="P30" s="46">
        <v>-446</v>
      </c>
      <c r="Q30" s="46">
        <v>-20</v>
      </c>
      <c r="R30" s="46">
        <v>0</v>
      </c>
      <c r="S30" s="74">
        <v>0</v>
      </c>
      <c r="U30" s="73">
        <v>1.76</v>
      </c>
      <c r="V30" s="74">
        <v>-834</v>
      </c>
      <c r="W30">
        <v>-146</v>
      </c>
      <c r="X30">
        <v>-220</v>
      </c>
      <c r="Y30">
        <v>-2</v>
      </c>
      <c r="Z30">
        <v>-20</v>
      </c>
      <c r="AA30">
        <v>1.76</v>
      </c>
      <c r="AB30">
        <v>-446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2.35</v>
      </c>
      <c r="N31" s="73">
        <v>-395</v>
      </c>
      <c r="O31" s="46">
        <v>-245</v>
      </c>
      <c r="P31" s="46">
        <v>-464</v>
      </c>
      <c r="Q31" s="46">
        <v>-20</v>
      </c>
      <c r="R31" s="46">
        <v>0</v>
      </c>
      <c r="S31" s="74">
        <v>0</v>
      </c>
      <c r="U31" s="73">
        <v>2.35</v>
      </c>
      <c r="V31" s="74">
        <v>-1126</v>
      </c>
      <c r="W31">
        <v>-395</v>
      </c>
      <c r="X31">
        <v>-245</v>
      </c>
      <c r="Y31">
        <v>-2</v>
      </c>
      <c r="Z31">
        <v>-20</v>
      </c>
      <c r="AA31">
        <v>2.35</v>
      </c>
      <c r="AB31">
        <v>-464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2.77</v>
      </c>
      <c r="N32" s="73">
        <v>-439</v>
      </c>
      <c r="O32" s="46">
        <v>-265</v>
      </c>
      <c r="P32" s="46">
        <v>-484</v>
      </c>
      <c r="Q32" s="46">
        <v>-20</v>
      </c>
      <c r="R32" s="46">
        <v>0</v>
      </c>
      <c r="S32" s="74">
        <v>0</v>
      </c>
      <c r="U32" s="73">
        <v>2.77</v>
      </c>
      <c r="V32" s="74">
        <v>-1210</v>
      </c>
      <c r="W32">
        <v>-439</v>
      </c>
      <c r="X32">
        <v>-265</v>
      </c>
      <c r="Y32">
        <v>-2</v>
      </c>
      <c r="Z32">
        <v>-20</v>
      </c>
      <c r="AA32">
        <v>2.77</v>
      </c>
      <c r="AB32">
        <v>-484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2.88</v>
      </c>
      <c r="N33" s="73">
        <v>-487</v>
      </c>
      <c r="O33" s="46">
        <v>-290</v>
      </c>
      <c r="P33" s="46">
        <v>-505</v>
      </c>
      <c r="Q33" s="46">
        <v>-20</v>
      </c>
      <c r="R33" s="46">
        <v>0</v>
      </c>
      <c r="S33" s="74">
        <v>0</v>
      </c>
      <c r="U33" s="73">
        <v>2.88</v>
      </c>
      <c r="V33" s="74">
        <v>-1304</v>
      </c>
      <c r="W33">
        <v>-487</v>
      </c>
      <c r="X33">
        <v>-290</v>
      </c>
      <c r="Y33">
        <v>-2</v>
      </c>
      <c r="Z33">
        <v>-20</v>
      </c>
      <c r="AA33">
        <v>2.88</v>
      </c>
      <c r="AB33">
        <v>-505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2.3199999999999998</v>
      </c>
      <c r="N34" s="73">
        <v>-336</v>
      </c>
      <c r="O34" s="46">
        <v>-310</v>
      </c>
      <c r="P34" s="46">
        <v>-522</v>
      </c>
      <c r="Q34" s="46">
        <v>-20</v>
      </c>
      <c r="R34" s="46">
        <v>0</v>
      </c>
      <c r="S34" s="74">
        <v>0</v>
      </c>
      <c r="U34" s="73">
        <v>2.3199999999999998</v>
      </c>
      <c r="V34" s="74">
        <v>-1190</v>
      </c>
      <c r="W34">
        <v>-336</v>
      </c>
      <c r="X34">
        <v>-310</v>
      </c>
      <c r="Y34">
        <v>-2</v>
      </c>
      <c r="Z34">
        <v>-20</v>
      </c>
      <c r="AA34">
        <v>2.3199999999999998</v>
      </c>
      <c r="AB34">
        <v>-522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2.61</v>
      </c>
      <c r="N35" s="73">
        <v>-378</v>
      </c>
      <c r="O35" s="46">
        <v>-335</v>
      </c>
      <c r="P35" s="46">
        <v>-535</v>
      </c>
      <c r="Q35" s="46">
        <v>0</v>
      </c>
      <c r="R35" s="46">
        <v>0</v>
      </c>
      <c r="S35" s="74">
        <v>0</v>
      </c>
      <c r="U35" s="73">
        <v>2.61</v>
      </c>
      <c r="V35" s="74">
        <v>-1250</v>
      </c>
      <c r="W35">
        <v>-378</v>
      </c>
      <c r="X35">
        <v>-335</v>
      </c>
      <c r="Y35">
        <v>-2</v>
      </c>
      <c r="Z35">
        <v>0</v>
      </c>
      <c r="AA35">
        <v>2.61</v>
      </c>
      <c r="AB35">
        <v>-535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-412</v>
      </c>
      <c r="O36" s="46">
        <v>-360</v>
      </c>
      <c r="P36" s="46">
        <v>-541</v>
      </c>
      <c r="Q36" s="46">
        <v>0</v>
      </c>
      <c r="R36" s="46">
        <v>0</v>
      </c>
      <c r="S36" s="74">
        <v>0</v>
      </c>
      <c r="U36" s="73">
        <v>0</v>
      </c>
      <c r="V36" s="74">
        <v>-1315</v>
      </c>
      <c r="W36">
        <v>-412</v>
      </c>
      <c r="X36">
        <v>-360</v>
      </c>
      <c r="Y36">
        <v>-2</v>
      </c>
      <c r="Z36">
        <v>0</v>
      </c>
      <c r="AA36">
        <v>0</v>
      </c>
      <c r="AB36">
        <v>-541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-433</v>
      </c>
      <c r="O37" s="46">
        <v>-380</v>
      </c>
      <c r="P37" s="46">
        <v>-544</v>
      </c>
      <c r="Q37" s="46">
        <v>0</v>
      </c>
      <c r="R37" s="46">
        <v>0</v>
      </c>
      <c r="S37" s="74">
        <v>0</v>
      </c>
      <c r="U37" s="73">
        <v>0</v>
      </c>
      <c r="V37" s="74">
        <v>-1359</v>
      </c>
      <c r="W37">
        <v>-433</v>
      </c>
      <c r="X37">
        <v>-380</v>
      </c>
      <c r="Y37">
        <v>-2</v>
      </c>
      <c r="Z37">
        <v>0</v>
      </c>
      <c r="AA37">
        <v>0</v>
      </c>
      <c r="AB37">
        <v>-544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-444</v>
      </c>
      <c r="O38" s="46">
        <v>-385</v>
      </c>
      <c r="P38" s="46">
        <v>-535</v>
      </c>
      <c r="Q38" s="46">
        <v>0</v>
      </c>
      <c r="R38" s="46">
        <v>0</v>
      </c>
      <c r="S38" s="74">
        <v>0</v>
      </c>
      <c r="U38" s="73">
        <v>0</v>
      </c>
      <c r="V38" s="74">
        <v>-1366</v>
      </c>
      <c r="W38">
        <v>-444</v>
      </c>
      <c r="X38">
        <v>-385</v>
      </c>
      <c r="Y38">
        <v>-2</v>
      </c>
      <c r="Z38">
        <v>0</v>
      </c>
      <c r="AA38">
        <v>0</v>
      </c>
      <c r="AB38">
        <v>-535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-455</v>
      </c>
      <c r="O39" s="46">
        <v>-395</v>
      </c>
      <c r="P39" s="46">
        <v>-517</v>
      </c>
      <c r="Q39" s="46">
        <v>0</v>
      </c>
      <c r="R39" s="46">
        <v>0</v>
      </c>
      <c r="S39" s="74">
        <v>0</v>
      </c>
      <c r="U39" s="73">
        <v>0</v>
      </c>
      <c r="V39" s="74">
        <v>-1369</v>
      </c>
      <c r="W39">
        <v>-455</v>
      </c>
      <c r="X39">
        <v>-395</v>
      </c>
      <c r="Y39">
        <v>-2</v>
      </c>
      <c r="Z39">
        <v>0</v>
      </c>
      <c r="AA39">
        <v>0</v>
      </c>
      <c r="AB39">
        <v>-517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-458</v>
      </c>
      <c r="O40" s="46">
        <v>-385</v>
      </c>
      <c r="P40" s="46">
        <v>-472</v>
      </c>
      <c r="Q40" s="46">
        <v>0</v>
      </c>
      <c r="R40" s="46">
        <v>0</v>
      </c>
      <c r="S40" s="74">
        <v>0</v>
      </c>
      <c r="U40" s="73">
        <v>0</v>
      </c>
      <c r="V40" s="74">
        <v>-1317</v>
      </c>
      <c r="W40">
        <v>-458</v>
      </c>
      <c r="X40">
        <v>-385</v>
      </c>
      <c r="Y40">
        <v>-2</v>
      </c>
      <c r="Z40">
        <v>0</v>
      </c>
      <c r="AA40">
        <v>0</v>
      </c>
      <c r="AB40">
        <v>-472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-427</v>
      </c>
      <c r="O41" s="46">
        <v>-375</v>
      </c>
      <c r="P41" s="46">
        <v>-426</v>
      </c>
      <c r="Q41" s="46">
        <v>0</v>
      </c>
      <c r="R41" s="46">
        <v>0</v>
      </c>
      <c r="S41" s="74">
        <v>0</v>
      </c>
      <c r="U41" s="73">
        <v>0</v>
      </c>
      <c r="V41" s="74">
        <v>-1230</v>
      </c>
      <c r="W41">
        <v>-427</v>
      </c>
      <c r="X41">
        <v>-375</v>
      </c>
      <c r="Y41">
        <v>-2</v>
      </c>
      <c r="Z41">
        <v>0</v>
      </c>
      <c r="AA41">
        <v>0</v>
      </c>
      <c r="AB41">
        <v>-426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-418</v>
      </c>
      <c r="O42" s="46">
        <v>-360</v>
      </c>
      <c r="P42" s="46">
        <v>-385</v>
      </c>
      <c r="Q42" s="46">
        <v>0</v>
      </c>
      <c r="R42" s="46">
        <v>0</v>
      </c>
      <c r="S42" s="74">
        <v>0</v>
      </c>
      <c r="U42" s="73">
        <v>0</v>
      </c>
      <c r="V42" s="74">
        <v>-1165</v>
      </c>
      <c r="W42">
        <v>-418</v>
      </c>
      <c r="X42">
        <v>-360</v>
      </c>
      <c r="Y42">
        <v>-2</v>
      </c>
      <c r="Z42">
        <v>0</v>
      </c>
      <c r="AA42">
        <v>0</v>
      </c>
      <c r="AB42">
        <v>-385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-418</v>
      </c>
      <c r="O43" s="46">
        <v>-331</v>
      </c>
      <c r="P43" s="46">
        <v>-159</v>
      </c>
      <c r="Q43" s="46">
        <v>0</v>
      </c>
      <c r="R43" s="46">
        <v>0</v>
      </c>
      <c r="S43" s="74">
        <v>0</v>
      </c>
      <c r="U43" s="73">
        <v>0</v>
      </c>
      <c r="V43" s="74">
        <v>-910</v>
      </c>
      <c r="W43">
        <v>-418</v>
      </c>
      <c r="X43">
        <v>-331</v>
      </c>
      <c r="Y43">
        <v>-2</v>
      </c>
      <c r="Z43">
        <v>0</v>
      </c>
      <c r="AA43">
        <v>0</v>
      </c>
      <c r="AB43">
        <v>-159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-405</v>
      </c>
      <c r="O44" s="46">
        <v>-321</v>
      </c>
      <c r="P44" s="46">
        <v>-136</v>
      </c>
      <c r="Q44" s="46">
        <v>0</v>
      </c>
      <c r="R44" s="46">
        <v>0</v>
      </c>
      <c r="S44" s="74">
        <v>0</v>
      </c>
      <c r="U44" s="73">
        <v>0</v>
      </c>
      <c r="V44" s="74">
        <v>-864</v>
      </c>
      <c r="W44">
        <v>-405</v>
      </c>
      <c r="X44">
        <v>-321</v>
      </c>
      <c r="Y44">
        <v>-2</v>
      </c>
      <c r="Z44">
        <v>0</v>
      </c>
      <c r="AA44">
        <v>0</v>
      </c>
      <c r="AB44">
        <v>-136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-423</v>
      </c>
      <c r="O45" s="46">
        <v>-311</v>
      </c>
      <c r="P45" s="46">
        <v>-112</v>
      </c>
      <c r="Q45" s="46">
        <v>0</v>
      </c>
      <c r="R45" s="46">
        <v>0</v>
      </c>
      <c r="S45" s="74">
        <v>0</v>
      </c>
      <c r="U45" s="73">
        <v>0</v>
      </c>
      <c r="V45" s="74">
        <v>-848</v>
      </c>
      <c r="W45">
        <v>-423</v>
      </c>
      <c r="X45">
        <v>-311</v>
      </c>
      <c r="Y45">
        <v>-2</v>
      </c>
      <c r="Z45">
        <v>0</v>
      </c>
      <c r="AA45">
        <v>0</v>
      </c>
      <c r="AB45">
        <v>-112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-402</v>
      </c>
      <c r="O46" s="46">
        <v>-306</v>
      </c>
      <c r="P46" s="46">
        <v>-96</v>
      </c>
      <c r="Q46" s="46">
        <v>0</v>
      </c>
      <c r="R46" s="46">
        <v>0</v>
      </c>
      <c r="S46" s="74">
        <v>0</v>
      </c>
      <c r="U46" s="73">
        <v>0</v>
      </c>
      <c r="V46" s="74">
        <v>-806</v>
      </c>
      <c r="W46">
        <v>-402</v>
      </c>
      <c r="X46">
        <v>-306</v>
      </c>
      <c r="Y46">
        <v>-2</v>
      </c>
      <c r="Z46">
        <v>0</v>
      </c>
      <c r="AA46">
        <v>0</v>
      </c>
      <c r="AB46">
        <v>-96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-396</v>
      </c>
      <c r="O47" s="46">
        <v>-296</v>
      </c>
      <c r="P47" s="46">
        <v>-83</v>
      </c>
      <c r="Q47" s="46">
        <v>0</v>
      </c>
      <c r="R47" s="46">
        <v>0</v>
      </c>
      <c r="S47" s="74">
        <v>0</v>
      </c>
      <c r="U47" s="73">
        <v>0</v>
      </c>
      <c r="V47" s="74">
        <v>-777</v>
      </c>
      <c r="W47">
        <v>-396</v>
      </c>
      <c r="X47">
        <v>-296</v>
      </c>
      <c r="Y47">
        <v>-2</v>
      </c>
      <c r="Z47">
        <v>0</v>
      </c>
      <c r="AA47">
        <v>0</v>
      </c>
      <c r="AB47">
        <v>-83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-388</v>
      </c>
      <c r="O48" s="46">
        <v>-286</v>
      </c>
      <c r="P48" s="46">
        <v>-74</v>
      </c>
      <c r="Q48" s="46">
        <v>0</v>
      </c>
      <c r="R48" s="46">
        <v>0</v>
      </c>
      <c r="S48" s="74">
        <v>0</v>
      </c>
      <c r="U48" s="73">
        <v>0</v>
      </c>
      <c r="V48" s="74">
        <v>-750</v>
      </c>
      <c r="W48">
        <v>-388</v>
      </c>
      <c r="X48">
        <v>-286</v>
      </c>
      <c r="Y48">
        <v>-2</v>
      </c>
      <c r="Z48">
        <v>0</v>
      </c>
      <c r="AA48">
        <v>0</v>
      </c>
      <c r="AB48">
        <v>-74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-337</v>
      </c>
      <c r="O49" s="46">
        <v>-271</v>
      </c>
      <c r="P49" s="46">
        <v>-71</v>
      </c>
      <c r="Q49" s="46">
        <v>0</v>
      </c>
      <c r="R49" s="46">
        <v>0</v>
      </c>
      <c r="S49" s="74">
        <v>0</v>
      </c>
      <c r="U49" s="73">
        <v>0</v>
      </c>
      <c r="V49" s="74">
        <v>-681</v>
      </c>
      <c r="W49">
        <v>-337</v>
      </c>
      <c r="X49">
        <v>-271</v>
      </c>
      <c r="Y49">
        <v>-2</v>
      </c>
      <c r="Z49">
        <v>0</v>
      </c>
      <c r="AA49">
        <v>0</v>
      </c>
      <c r="AB49">
        <v>-71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-324</v>
      </c>
      <c r="O50" s="46">
        <v>-276</v>
      </c>
      <c r="P50" s="46">
        <v>-60</v>
      </c>
      <c r="Q50" s="46">
        <v>0</v>
      </c>
      <c r="R50" s="46">
        <v>0</v>
      </c>
      <c r="S50" s="74">
        <v>0</v>
      </c>
      <c r="U50" s="73">
        <v>0</v>
      </c>
      <c r="V50" s="74">
        <v>-662</v>
      </c>
      <c r="W50">
        <v>-324</v>
      </c>
      <c r="X50">
        <v>-276</v>
      </c>
      <c r="Y50">
        <v>-2</v>
      </c>
      <c r="Z50">
        <v>0</v>
      </c>
      <c r="AA50">
        <v>0</v>
      </c>
      <c r="AB50">
        <v>-60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-313</v>
      </c>
      <c r="O51" s="46">
        <v>-246</v>
      </c>
      <c r="P51" s="46">
        <v>-43</v>
      </c>
      <c r="Q51" s="46">
        <v>0</v>
      </c>
      <c r="R51" s="46">
        <v>0</v>
      </c>
      <c r="S51" s="74">
        <v>0</v>
      </c>
      <c r="U51" s="73">
        <v>0</v>
      </c>
      <c r="V51" s="74">
        <v>-604</v>
      </c>
      <c r="W51">
        <v>-313</v>
      </c>
      <c r="X51">
        <v>-246</v>
      </c>
      <c r="Y51">
        <v>-2</v>
      </c>
      <c r="Z51">
        <v>0</v>
      </c>
      <c r="AA51">
        <v>0</v>
      </c>
      <c r="AB51">
        <v>-43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-301</v>
      </c>
      <c r="O52" s="46">
        <v>-241</v>
      </c>
      <c r="P52" s="46">
        <v>-37</v>
      </c>
      <c r="Q52" s="46">
        <v>0</v>
      </c>
      <c r="R52" s="46">
        <v>0</v>
      </c>
      <c r="S52" s="74">
        <v>0</v>
      </c>
      <c r="U52" s="73">
        <v>0</v>
      </c>
      <c r="V52" s="74">
        <v>-581</v>
      </c>
      <c r="W52">
        <v>-301</v>
      </c>
      <c r="X52">
        <v>-241</v>
      </c>
      <c r="Y52">
        <v>-2</v>
      </c>
      <c r="Z52">
        <v>0</v>
      </c>
      <c r="AA52">
        <v>0</v>
      </c>
      <c r="AB52">
        <v>-37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-293</v>
      </c>
      <c r="O53" s="46">
        <v>-231</v>
      </c>
      <c r="P53" s="46">
        <v>-34</v>
      </c>
      <c r="Q53" s="46">
        <v>0</v>
      </c>
      <c r="R53" s="46">
        <v>0</v>
      </c>
      <c r="S53" s="74">
        <v>0</v>
      </c>
      <c r="U53" s="73">
        <v>0</v>
      </c>
      <c r="V53" s="74">
        <v>-560</v>
      </c>
      <c r="W53">
        <v>-293</v>
      </c>
      <c r="X53">
        <v>-231</v>
      </c>
      <c r="Y53">
        <v>-2</v>
      </c>
      <c r="Z53">
        <v>0</v>
      </c>
      <c r="AA53">
        <v>0</v>
      </c>
      <c r="AB53">
        <v>-34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-287</v>
      </c>
      <c r="O54" s="46">
        <v>-226</v>
      </c>
      <c r="P54" s="46">
        <v>-38</v>
      </c>
      <c r="Q54" s="46">
        <v>0</v>
      </c>
      <c r="R54" s="46">
        <v>0</v>
      </c>
      <c r="S54" s="74">
        <v>0</v>
      </c>
      <c r="U54" s="73">
        <v>0</v>
      </c>
      <c r="V54" s="74">
        <v>-553</v>
      </c>
      <c r="W54">
        <v>-287</v>
      </c>
      <c r="X54">
        <v>-226</v>
      </c>
      <c r="Y54">
        <v>-2</v>
      </c>
      <c r="Z54">
        <v>0</v>
      </c>
      <c r="AA54">
        <v>0</v>
      </c>
      <c r="AB54">
        <v>-38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-302</v>
      </c>
      <c r="O55" s="46">
        <v>-187.1</v>
      </c>
      <c r="P55" s="46">
        <v>-132</v>
      </c>
      <c r="Q55" s="46">
        <v>0</v>
      </c>
      <c r="R55" s="46">
        <v>0</v>
      </c>
      <c r="S55" s="74">
        <v>0</v>
      </c>
      <c r="U55" s="73">
        <v>0</v>
      </c>
      <c r="V55" s="74">
        <v>-623.1</v>
      </c>
      <c r="W55">
        <v>-302</v>
      </c>
      <c r="X55">
        <v>-187.1</v>
      </c>
      <c r="Y55">
        <v>-2</v>
      </c>
      <c r="Z55">
        <v>0</v>
      </c>
      <c r="AA55">
        <v>0</v>
      </c>
      <c r="AB55">
        <v>-132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-252</v>
      </c>
      <c r="O56" s="46">
        <v>-231</v>
      </c>
      <c r="P56" s="46">
        <v>-130</v>
      </c>
      <c r="Q56" s="46">
        <v>0</v>
      </c>
      <c r="R56" s="46">
        <v>0</v>
      </c>
      <c r="S56" s="74">
        <v>0</v>
      </c>
      <c r="U56" s="73">
        <v>0</v>
      </c>
      <c r="V56" s="74">
        <v>-615</v>
      </c>
      <c r="W56">
        <v>-252</v>
      </c>
      <c r="X56">
        <v>-231</v>
      </c>
      <c r="Y56">
        <v>-2</v>
      </c>
      <c r="Z56">
        <v>0</v>
      </c>
      <c r="AA56">
        <v>0</v>
      </c>
      <c r="AB56">
        <v>-130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-243</v>
      </c>
      <c r="O57" s="46">
        <v>-216</v>
      </c>
      <c r="P57" s="46">
        <v>-78</v>
      </c>
      <c r="Q57" s="46">
        <v>0</v>
      </c>
      <c r="R57" s="46">
        <v>0</v>
      </c>
      <c r="S57" s="74">
        <v>0</v>
      </c>
      <c r="U57" s="73">
        <v>0</v>
      </c>
      <c r="V57" s="74">
        <v>-539</v>
      </c>
      <c r="W57">
        <v>-243</v>
      </c>
      <c r="X57">
        <v>-216</v>
      </c>
      <c r="Y57">
        <v>-2</v>
      </c>
      <c r="Z57">
        <v>0</v>
      </c>
      <c r="AA57">
        <v>0</v>
      </c>
      <c r="AB57">
        <v>-78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-214</v>
      </c>
      <c r="O58" s="46">
        <v>-206</v>
      </c>
      <c r="P58" s="46">
        <v>-15</v>
      </c>
      <c r="Q58" s="46">
        <v>0</v>
      </c>
      <c r="R58" s="46">
        <v>0</v>
      </c>
      <c r="S58" s="74">
        <v>0</v>
      </c>
      <c r="U58" s="73">
        <v>0</v>
      </c>
      <c r="V58" s="74">
        <v>-437</v>
      </c>
      <c r="W58">
        <v>-214</v>
      </c>
      <c r="X58">
        <v>-206</v>
      </c>
      <c r="Y58">
        <v>-2</v>
      </c>
      <c r="Z58">
        <v>0</v>
      </c>
      <c r="AA58">
        <v>0</v>
      </c>
      <c r="AB58">
        <v>-15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-196</v>
      </c>
      <c r="O59" s="46">
        <v>-270</v>
      </c>
      <c r="P59" s="46">
        <v>-9</v>
      </c>
      <c r="Q59" s="46">
        <v>0</v>
      </c>
      <c r="R59" s="46">
        <v>0</v>
      </c>
      <c r="S59" s="74">
        <v>0</v>
      </c>
      <c r="U59" s="73">
        <v>0</v>
      </c>
      <c r="V59" s="74">
        <v>-477</v>
      </c>
      <c r="W59">
        <v>-196</v>
      </c>
      <c r="X59">
        <v>-270</v>
      </c>
      <c r="Y59">
        <v>-2</v>
      </c>
      <c r="Z59">
        <v>0</v>
      </c>
      <c r="AA59">
        <v>0</v>
      </c>
      <c r="AB59">
        <v>-9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-157</v>
      </c>
      <c r="O60" s="46">
        <v>-250</v>
      </c>
      <c r="P60" s="46">
        <v>-136</v>
      </c>
      <c r="Q60" s="46">
        <v>0</v>
      </c>
      <c r="R60" s="46">
        <v>0</v>
      </c>
      <c r="S60" s="74">
        <v>0</v>
      </c>
      <c r="U60" s="73">
        <v>0</v>
      </c>
      <c r="V60" s="74">
        <v>-545</v>
      </c>
      <c r="W60">
        <v>-157</v>
      </c>
      <c r="X60">
        <v>-250</v>
      </c>
      <c r="Y60">
        <v>-2</v>
      </c>
      <c r="Z60">
        <v>0</v>
      </c>
      <c r="AA60">
        <v>0</v>
      </c>
      <c r="AB60">
        <v>-136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-91</v>
      </c>
      <c r="O61" s="46">
        <v>-215</v>
      </c>
      <c r="P61" s="46">
        <v>-86</v>
      </c>
      <c r="Q61" s="46">
        <v>0</v>
      </c>
      <c r="R61" s="46">
        <v>0</v>
      </c>
      <c r="S61" s="74">
        <v>0</v>
      </c>
      <c r="U61" s="73">
        <v>0</v>
      </c>
      <c r="V61" s="74">
        <v>-394</v>
      </c>
      <c r="W61">
        <v>-91</v>
      </c>
      <c r="X61">
        <v>-215</v>
      </c>
      <c r="Y61">
        <v>-2</v>
      </c>
      <c r="Z61">
        <v>0</v>
      </c>
      <c r="AA61">
        <v>0</v>
      </c>
      <c r="AB61">
        <v>-86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-27</v>
      </c>
      <c r="O62" s="46">
        <v>-175</v>
      </c>
      <c r="P62" s="46">
        <v>-53</v>
      </c>
      <c r="Q62" s="46">
        <v>0</v>
      </c>
      <c r="R62" s="46">
        <v>0</v>
      </c>
      <c r="S62" s="74">
        <v>0</v>
      </c>
      <c r="U62" s="73">
        <v>0</v>
      </c>
      <c r="V62" s="74">
        <v>-257</v>
      </c>
      <c r="W62">
        <v>-27</v>
      </c>
      <c r="X62">
        <v>-175</v>
      </c>
      <c r="Y62">
        <v>-2</v>
      </c>
      <c r="Z62">
        <v>0</v>
      </c>
      <c r="AA62">
        <v>0</v>
      </c>
      <c r="AB62">
        <v>-53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-160</v>
      </c>
      <c r="P63" s="46">
        <v>-34</v>
      </c>
      <c r="Q63" s="46">
        <v>0</v>
      </c>
      <c r="R63" s="46">
        <v>0</v>
      </c>
      <c r="S63" s="74">
        <v>0</v>
      </c>
      <c r="U63" s="73">
        <v>0</v>
      </c>
      <c r="V63" s="74">
        <v>-196</v>
      </c>
      <c r="W63">
        <v>0</v>
      </c>
      <c r="X63">
        <v>-160</v>
      </c>
      <c r="Y63">
        <v>-2</v>
      </c>
      <c r="Z63">
        <v>0</v>
      </c>
      <c r="AA63">
        <v>0</v>
      </c>
      <c r="AB63">
        <v>-34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4.83</v>
      </c>
      <c r="N64" s="73">
        <v>0</v>
      </c>
      <c r="O64" s="46">
        <v>-145</v>
      </c>
      <c r="P64" s="46">
        <v>-21</v>
      </c>
      <c r="Q64" s="46">
        <v>0</v>
      </c>
      <c r="R64" s="46">
        <v>0</v>
      </c>
      <c r="S64" s="74">
        <v>0</v>
      </c>
      <c r="U64" s="73">
        <v>4.83</v>
      </c>
      <c r="V64" s="74">
        <v>-168</v>
      </c>
      <c r="W64">
        <v>0</v>
      </c>
      <c r="X64">
        <v>-145</v>
      </c>
      <c r="Y64">
        <v>-2</v>
      </c>
      <c r="Z64">
        <v>0</v>
      </c>
      <c r="AA64">
        <v>4.83</v>
      </c>
      <c r="AB64">
        <v>-21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4.83</v>
      </c>
      <c r="N65" s="73">
        <v>0</v>
      </c>
      <c r="O65" s="46">
        <v>-145</v>
      </c>
      <c r="P65" s="46">
        <v>-14</v>
      </c>
      <c r="Q65" s="46">
        <v>0</v>
      </c>
      <c r="R65" s="46">
        <v>0</v>
      </c>
      <c r="S65" s="74">
        <v>0</v>
      </c>
      <c r="U65" s="73">
        <v>4.83</v>
      </c>
      <c r="V65" s="74">
        <v>-161</v>
      </c>
      <c r="W65">
        <v>0</v>
      </c>
      <c r="X65">
        <v>-145</v>
      </c>
      <c r="Y65">
        <v>-2</v>
      </c>
      <c r="Z65">
        <v>0</v>
      </c>
      <c r="AA65">
        <v>4.83</v>
      </c>
      <c r="AB65">
        <v>-14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-140</v>
      </c>
      <c r="P66" s="46">
        <v>-12</v>
      </c>
      <c r="Q66" s="46">
        <v>0</v>
      </c>
      <c r="R66" s="46">
        <v>0</v>
      </c>
      <c r="S66" s="74">
        <v>0</v>
      </c>
      <c r="U66" s="73">
        <v>0</v>
      </c>
      <c r="V66" s="74">
        <v>-154</v>
      </c>
      <c r="W66">
        <v>0</v>
      </c>
      <c r="X66">
        <v>-140</v>
      </c>
      <c r="Y66">
        <v>-2</v>
      </c>
      <c r="Z66">
        <v>0</v>
      </c>
      <c r="AA66">
        <v>0</v>
      </c>
      <c r="AB66">
        <v>-12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-140</v>
      </c>
      <c r="P67" s="46">
        <v>-25</v>
      </c>
      <c r="Q67" s="46">
        <v>0</v>
      </c>
      <c r="R67" s="46">
        <v>0</v>
      </c>
      <c r="S67" s="74">
        <v>0</v>
      </c>
      <c r="U67" s="73">
        <v>0</v>
      </c>
      <c r="V67" s="74">
        <v>-167</v>
      </c>
      <c r="W67">
        <v>0</v>
      </c>
      <c r="X67">
        <v>-140</v>
      </c>
      <c r="Y67">
        <v>-2</v>
      </c>
      <c r="Z67">
        <v>0</v>
      </c>
      <c r="AA67">
        <v>0</v>
      </c>
      <c r="AB67">
        <v>-25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-135</v>
      </c>
      <c r="P68" s="46">
        <v>-27</v>
      </c>
      <c r="Q68" s="46">
        <v>0</v>
      </c>
      <c r="R68" s="46">
        <v>0</v>
      </c>
      <c r="S68" s="74">
        <v>0</v>
      </c>
      <c r="U68" s="73">
        <v>0</v>
      </c>
      <c r="V68" s="74">
        <v>-164</v>
      </c>
      <c r="W68">
        <v>0</v>
      </c>
      <c r="X68">
        <v>-135</v>
      </c>
      <c r="Y68">
        <v>-2</v>
      </c>
      <c r="Z68">
        <v>0</v>
      </c>
      <c r="AA68">
        <v>0</v>
      </c>
      <c r="AB68">
        <v>-27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4.83</v>
      </c>
      <c r="N69" s="73">
        <v>0</v>
      </c>
      <c r="O69" s="46">
        <v>-125</v>
      </c>
      <c r="P69" s="46">
        <v>-24</v>
      </c>
      <c r="Q69" s="46">
        <v>0</v>
      </c>
      <c r="R69" s="46">
        <v>0</v>
      </c>
      <c r="S69" s="74">
        <v>0</v>
      </c>
      <c r="U69" s="73">
        <v>4.83</v>
      </c>
      <c r="V69" s="74">
        <v>-151</v>
      </c>
      <c r="W69">
        <v>0</v>
      </c>
      <c r="X69">
        <v>-125</v>
      </c>
      <c r="Y69">
        <v>-2</v>
      </c>
      <c r="Z69">
        <v>0</v>
      </c>
      <c r="AA69">
        <v>4.83</v>
      </c>
      <c r="AB69">
        <v>-24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-120</v>
      </c>
      <c r="P70" s="46">
        <v>-40</v>
      </c>
      <c r="Q70" s="46">
        <v>0</v>
      </c>
      <c r="R70" s="46">
        <v>0</v>
      </c>
      <c r="S70" s="74">
        <v>0</v>
      </c>
      <c r="U70" s="73">
        <v>0</v>
      </c>
      <c r="V70" s="74">
        <v>-162</v>
      </c>
      <c r="W70">
        <v>0</v>
      </c>
      <c r="X70">
        <v>-120</v>
      </c>
      <c r="Y70">
        <v>-2</v>
      </c>
      <c r="Z70">
        <v>0</v>
      </c>
      <c r="AA70">
        <v>0</v>
      </c>
      <c r="AB70">
        <v>-40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-50</v>
      </c>
      <c r="P71" s="46">
        <v>-58</v>
      </c>
      <c r="Q71" s="46">
        <v>0</v>
      </c>
      <c r="R71" s="46">
        <v>0</v>
      </c>
      <c r="S71" s="74">
        <v>0</v>
      </c>
      <c r="U71" s="73">
        <v>0</v>
      </c>
      <c r="V71" s="74">
        <v>-110</v>
      </c>
      <c r="W71">
        <v>0</v>
      </c>
      <c r="X71">
        <v>-50</v>
      </c>
      <c r="Y71">
        <v>-2</v>
      </c>
      <c r="Z71">
        <v>0</v>
      </c>
      <c r="AA71">
        <v>0</v>
      </c>
      <c r="AB71">
        <v>-58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1.64</v>
      </c>
      <c r="N72" s="73">
        <v>0</v>
      </c>
      <c r="O72" s="46">
        <v>-55</v>
      </c>
      <c r="P72" s="46">
        <v>-69</v>
      </c>
      <c r="Q72" s="46">
        <v>0</v>
      </c>
      <c r="R72" s="46">
        <v>0</v>
      </c>
      <c r="S72" s="74">
        <v>0</v>
      </c>
      <c r="U72" s="73">
        <v>1.64</v>
      </c>
      <c r="V72" s="74">
        <v>-126</v>
      </c>
      <c r="W72">
        <v>0</v>
      </c>
      <c r="X72">
        <v>-55</v>
      </c>
      <c r="Y72">
        <v>-2</v>
      </c>
      <c r="Z72">
        <v>0</v>
      </c>
      <c r="AA72">
        <v>1.64</v>
      </c>
      <c r="AB72">
        <v>-69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4.83</v>
      </c>
      <c r="N73" s="73">
        <v>0</v>
      </c>
      <c r="O73" s="46">
        <v>-45</v>
      </c>
      <c r="P73" s="46">
        <v>-82</v>
      </c>
      <c r="Q73" s="46">
        <v>0</v>
      </c>
      <c r="R73" s="46">
        <v>0</v>
      </c>
      <c r="S73" s="74">
        <v>0</v>
      </c>
      <c r="U73" s="73">
        <v>4.83</v>
      </c>
      <c r="V73" s="74">
        <v>-129</v>
      </c>
      <c r="W73">
        <v>0</v>
      </c>
      <c r="X73">
        <v>-45</v>
      </c>
      <c r="Y73">
        <v>-2</v>
      </c>
      <c r="Z73">
        <v>0</v>
      </c>
      <c r="AA73">
        <v>4.83</v>
      </c>
      <c r="AB73">
        <v>-82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4.83</v>
      </c>
      <c r="N74" s="73">
        <v>0</v>
      </c>
      <c r="O74" s="46">
        <v>-45</v>
      </c>
      <c r="P74" s="46">
        <v>-98</v>
      </c>
      <c r="Q74" s="46">
        <v>0</v>
      </c>
      <c r="R74" s="46">
        <v>0</v>
      </c>
      <c r="S74" s="74">
        <v>0</v>
      </c>
      <c r="U74" s="73">
        <v>4.83</v>
      </c>
      <c r="V74" s="74">
        <v>-145</v>
      </c>
      <c r="W74">
        <v>0</v>
      </c>
      <c r="X74">
        <v>-45</v>
      </c>
      <c r="Y74">
        <v>-2</v>
      </c>
      <c r="Z74">
        <v>0</v>
      </c>
      <c r="AA74">
        <v>4.83</v>
      </c>
      <c r="AB74">
        <v>-98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2.78</v>
      </c>
      <c r="N75" s="73">
        <v>0</v>
      </c>
      <c r="O75" s="46">
        <v>-60</v>
      </c>
      <c r="P75" s="46">
        <v>-108</v>
      </c>
      <c r="Q75" s="46">
        <v>0</v>
      </c>
      <c r="R75" s="46">
        <v>0</v>
      </c>
      <c r="S75" s="74">
        <v>0</v>
      </c>
      <c r="U75" s="73">
        <v>2.78</v>
      </c>
      <c r="V75" s="74">
        <v>-170</v>
      </c>
      <c r="W75">
        <v>0</v>
      </c>
      <c r="X75">
        <v>-60</v>
      </c>
      <c r="Y75">
        <v>-2</v>
      </c>
      <c r="Z75">
        <v>0</v>
      </c>
      <c r="AA75">
        <v>2.78</v>
      </c>
      <c r="AB75">
        <v>-108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1.74</v>
      </c>
      <c r="N76" s="73">
        <v>0</v>
      </c>
      <c r="O76" s="46">
        <v>-70</v>
      </c>
      <c r="P76" s="46">
        <v>-118</v>
      </c>
      <c r="Q76" s="46">
        <v>0</v>
      </c>
      <c r="R76" s="46">
        <v>0</v>
      </c>
      <c r="S76" s="74">
        <v>0</v>
      </c>
      <c r="U76" s="73">
        <v>1.74</v>
      </c>
      <c r="V76" s="74">
        <v>-190</v>
      </c>
      <c r="W76">
        <v>0</v>
      </c>
      <c r="X76">
        <v>-70</v>
      </c>
      <c r="Y76">
        <v>-2</v>
      </c>
      <c r="Z76">
        <v>0</v>
      </c>
      <c r="AA76">
        <v>1.74</v>
      </c>
      <c r="AB76">
        <v>-118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0.8</v>
      </c>
      <c r="N77" s="73">
        <v>0</v>
      </c>
      <c r="O77" s="46">
        <v>-75</v>
      </c>
      <c r="P77" s="46">
        <v>-122</v>
      </c>
      <c r="Q77" s="46">
        <v>0</v>
      </c>
      <c r="R77" s="46">
        <v>0</v>
      </c>
      <c r="S77" s="74">
        <v>0</v>
      </c>
      <c r="U77" s="73">
        <v>0.8</v>
      </c>
      <c r="V77" s="74">
        <v>-199</v>
      </c>
      <c r="W77">
        <v>0</v>
      </c>
      <c r="X77">
        <v>-75</v>
      </c>
      <c r="Y77">
        <v>-2</v>
      </c>
      <c r="Z77">
        <v>0</v>
      </c>
      <c r="AA77">
        <v>0.8</v>
      </c>
      <c r="AB77">
        <v>-122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0.51</v>
      </c>
      <c r="N78" s="73">
        <v>0</v>
      </c>
      <c r="O78" s="46">
        <v>-75</v>
      </c>
      <c r="P78" s="46">
        <v>-118</v>
      </c>
      <c r="Q78" s="46">
        <v>0</v>
      </c>
      <c r="R78" s="46">
        <v>0</v>
      </c>
      <c r="S78" s="74">
        <v>0</v>
      </c>
      <c r="U78" s="73">
        <v>0.51</v>
      </c>
      <c r="V78" s="74">
        <v>-195</v>
      </c>
      <c r="W78">
        <v>0</v>
      </c>
      <c r="X78">
        <v>-75</v>
      </c>
      <c r="Y78">
        <v>-2</v>
      </c>
      <c r="Z78">
        <v>0</v>
      </c>
      <c r="AA78">
        <v>0.51</v>
      </c>
      <c r="AB78">
        <v>-118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0.08</v>
      </c>
      <c r="N79" s="73">
        <v>0</v>
      </c>
      <c r="O79" s="46">
        <v>-85</v>
      </c>
      <c r="P79" s="46">
        <v>-123</v>
      </c>
      <c r="Q79" s="46">
        <v>0</v>
      </c>
      <c r="R79" s="46">
        <v>0</v>
      </c>
      <c r="S79" s="74">
        <v>0</v>
      </c>
      <c r="U79" s="73">
        <v>0.08</v>
      </c>
      <c r="V79" s="74">
        <v>-210</v>
      </c>
      <c r="W79">
        <v>0</v>
      </c>
      <c r="X79">
        <v>-85</v>
      </c>
      <c r="Y79">
        <v>-2</v>
      </c>
      <c r="Z79">
        <v>0</v>
      </c>
      <c r="AA79">
        <v>0.08</v>
      </c>
      <c r="AB79">
        <v>-123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0.04</v>
      </c>
      <c r="N80" s="73">
        <v>0</v>
      </c>
      <c r="O80" s="46">
        <v>-70</v>
      </c>
      <c r="P80" s="46">
        <v>-111.99</v>
      </c>
      <c r="Q80" s="46">
        <v>0</v>
      </c>
      <c r="R80" s="46">
        <v>0</v>
      </c>
      <c r="S80" s="74">
        <v>0</v>
      </c>
      <c r="U80" s="73">
        <v>0.04</v>
      </c>
      <c r="V80" s="74">
        <v>-183.99</v>
      </c>
      <c r="W80">
        <v>0</v>
      </c>
      <c r="X80">
        <v>-70</v>
      </c>
      <c r="Y80">
        <v>-2</v>
      </c>
      <c r="Z80">
        <v>0</v>
      </c>
      <c r="AA80">
        <v>0.04</v>
      </c>
      <c r="AB80">
        <v>-111.99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0.01</v>
      </c>
      <c r="N81" s="73">
        <v>0</v>
      </c>
      <c r="O81" s="46">
        <v>-65</v>
      </c>
      <c r="P81" s="46">
        <v>-108</v>
      </c>
      <c r="Q81" s="46">
        <v>0</v>
      </c>
      <c r="R81" s="46">
        <v>0</v>
      </c>
      <c r="S81" s="74">
        <v>0</v>
      </c>
      <c r="U81" s="73">
        <v>0.01</v>
      </c>
      <c r="V81" s="74">
        <v>-175</v>
      </c>
      <c r="W81">
        <v>0</v>
      </c>
      <c r="X81">
        <v>-65</v>
      </c>
      <c r="Y81">
        <v>-2</v>
      </c>
      <c r="Z81">
        <v>0</v>
      </c>
      <c r="AA81">
        <v>0.01</v>
      </c>
      <c r="AB81">
        <v>-108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0.05</v>
      </c>
      <c r="N82" s="73">
        <v>0</v>
      </c>
      <c r="O82" s="46">
        <v>-60</v>
      </c>
      <c r="P82" s="46">
        <v>-113</v>
      </c>
      <c r="Q82" s="46">
        <v>0</v>
      </c>
      <c r="R82" s="46">
        <v>0</v>
      </c>
      <c r="S82" s="74">
        <v>0</v>
      </c>
      <c r="U82" s="73">
        <v>0.05</v>
      </c>
      <c r="V82" s="74">
        <v>-175</v>
      </c>
      <c r="W82">
        <v>0</v>
      </c>
      <c r="X82">
        <v>-60</v>
      </c>
      <c r="Y82">
        <v>-2</v>
      </c>
      <c r="Z82">
        <v>0</v>
      </c>
      <c r="AA82">
        <v>0.05</v>
      </c>
      <c r="AB82">
        <v>-113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7.0000000000000007E-2</v>
      </c>
      <c r="N83" s="73">
        <v>0</v>
      </c>
      <c r="O83" s="46">
        <v>-95</v>
      </c>
      <c r="P83" s="46">
        <v>-120</v>
      </c>
      <c r="Q83" s="46">
        <v>-10</v>
      </c>
      <c r="R83" s="46">
        <v>0</v>
      </c>
      <c r="S83" s="74">
        <v>0</v>
      </c>
      <c r="U83" s="73">
        <v>7.0000000000000007E-2</v>
      </c>
      <c r="V83" s="74">
        <v>-227</v>
      </c>
      <c r="W83">
        <v>0</v>
      </c>
      <c r="X83">
        <v>-95</v>
      </c>
      <c r="Y83">
        <v>-2</v>
      </c>
      <c r="Z83">
        <v>-10</v>
      </c>
      <c r="AA83">
        <v>7.0000000000000007E-2</v>
      </c>
      <c r="AB83">
        <v>-120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0.14000000000000001</v>
      </c>
      <c r="N84" s="73">
        <v>0</v>
      </c>
      <c r="O84" s="46">
        <v>-90</v>
      </c>
      <c r="P84" s="46">
        <v>-127</v>
      </c>
      <c r="Q84" s="46">
        <v>-10</v>
      </c>
      <c r="R84" s="46">
        <v>0</v>
      </c>
      <c r="S84" s="74">
        <v>0</v>
      </c>
      <c r="U84" s="73">
        <v>0.14000000000000001</v>
      </c>
      <c r="V84" s="74">
        <v>-229</v>
      </c>
      <c r="W84">
        <v>0</v>
      </c>
      <c r="X84">
        <v>-90</v>
      </c>
      <c r="Y84">
        <v>-2</v>
      </c>
      <c r="Z84">
        <v>-10</v>
      </c>
      <c r="AA84">
        <v>0.14000000000000001</v>
      </c>
      <c r="AB84">
        <v>-127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0.21</v>
      </c>
      <c r="N85" s="73">
        <v>0</v>
      </c>
      <c r="O85" s="46">
        <v>-80</v>
      </c>
      <c r="P85" s="46">
        <v>-132</v>
      </c>
      <c r="Q85" s="46">
        <v>-10</v>
      </c>
      <c r="R85" s="46">
        <v>0</v>
      </c>
      <c r="S85" s="74">
        <v>0</v>
      </c>
      <c r="U85" s="73">
        <v>0.21</v>
      </c>
      <c r="V85" s="74">
        <v>-224</v>
      </c>
      <c r="W85">
        <v>0</v>
      </c>
      <c r="X85">
        <v>-80</v>
      </c>
      <c r="Y85">
        <v>-2</v>
      </c>
      <c r="Z85">
        <v>-10</v>
      </c>
      <c r="AA85">
        <v>0.21</v>
      </c>
      <c r="AB85">
        <v>-132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0.22</v>
      </c>
      <c r="N86" s="73">
        <v>0</v>
      </c>
      <c r="O86" s="46">
        <v>-70</v>
      </c>
      <c r="P86" s="46">
        <v>-133</v>
      </c>
      <c r="Q86" s="46">
        <v>-10</v>
      </c>
      <c r="R86" s="46">
        <v>0</v>
      </c>
      <c r="S86" s="74">
        <v>0</v>
      </c>
      <c r="U86" s="73">
        <v>0.22</v>
      </c>
      <c r="V86" s="74">
        <v>-215</v>
      </c>
      <c r="W86">
        <v>0</v>
      </c>
      <c r="X86">
        <v>-70</v>
      </c>
      <c r="Y86">
        <v>-2</v>
      </c>
      <c r="Z86">
        <v>-10</v>
      </c>
      <c r="AA86">
        <v>0.22</v>
      </c>
      <c r="AB86">
        <v>-133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0.23</v>
      </c>
      <c r="N87" s="73">
        <v>0</v>
      </c>
      <c r="O87" s="46">
        <v>-120</v>
      </c>
      <c r="P87" s="46">
        <v>-127</v>
      </c>
      <c r="Q87" s="46">
        <v>-10</v>
      </c>
      <c r="R87" s="46">
        <v>0</v>
      </c>
      <c r="S87" s="74">
        <v>0</v>
      </c>
      <c r="U87" s="73">
        <v>0.23</v>
      </c>
      <c r="V87" s="74">
        <v>-259</v>
      </c>
      <c r="W87">
        <v>0</v>
      </c>
      <c r="X87">
        <v>-120</v>
      </c>
      <c r="Y87">
        <v>-2</v>
      </c>
      <c r="Z87">
        <v>-10</v>
      </c>
      <c r="AA87">
        <v>0.23</v>
      </c>
      <c r="AB87">
        <v>-127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0.22</v>
      </c>
      <c r="N88" s="73">
        <v>0</v>
      </c>
      <c r="O88" s="46">
        <v>-95</v>
      </c>
      <c r="P88" s="46">
        <v>-101</v>
      </c>
      <c r="Q88" s="46">
        <v>-10</v>
      </c>
      <c r="R88" s="46">
        <v>0</v>
      </c>
      <c r="S88" s="74">
        <v>0</v>
      </c>
      <c r="U88" s="73">
        <v>0.22</v>
      </c>
      <c r="V88" s="74">
        <v>-208</v>
      </c>
      <c r="W88">
        <v>0</v>
      </c>
      <c r="X88">
        <v>-95</v>
      </c>
      <c r="Y88">
        <v>-2</v>
      </c>
      <c r="Z88">
        <v>-10</v>
      </c>
      <c r="AA88">
        <v>0.22</v>
      </c>
      <c r="AB88">
        <v>-101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0.21</v>
      </c>
      <c r="N89" s="73">
        <v>0</v>
      </c>
      <c r="O89" s="46">
        <v>-70</v>
      </c>
      <c r="P89" s="46">
        <v>-66</v>
      </c>
      <c r="Q89" s="46">
        <v>-10</v>
      </c>
      <c r="R89" s="46">
        <v>0</v>
      </c>
      <c r="S89" s="74">
        <v>0</v>
      </c>
      <c r="U89" s="73">
        <v>0.21</v>
      </c>
      <c r="V89" s="74">
        <v>-148</v>
      </c>
      <c r="W89">
        <v>0</v>
      </c>
      <c r="X89">
        <v>-70</v>
      </c>
      <c r="Y89">
        <v>-2</v>
      </c>
      <c r="Z89">
        <v>-10</v>
      </c>
      <c r="AA89">
        <v>0.21</v>
      </c>
      <c r="AB89">
        <v>-66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0.08</v>
      </c>
      <c r="N90" s="73">
        <v>0</v>
      </c>
      <c r="O90" s="46">
        <v>-45</v>
      </c>
      <c r="P90" s="46">
        <v>-43</v>
      </c>
      <c r="Q90" s="46">
        <v>-10</v>
      </c>
      <c r="R90" s="46">
        <v>0</v>
      </c>
      <c r="S90" s="74">
        <v>0</v>
      </c>
      <c r="U90" s="73">
        <v>0.08</v>
      </c>
      <c r="V90" s="74">
        <v>-100</v>
      </c>
      <c r="W90">
        <v>0</v>
      </c>
      <c r="X90">
        <v>-45</v>
      </c>
      <c r="Y90">
        <v>-2</v>
      </c>
      <c r="Z90">
        <v>-10</v>
      </c>
      <c r="AA90">
        <v>0.08</v>
      </c>
      <c r="AB90">
        <v>-43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0.08</v>
      </c>
      <c r="N91" s="73">
        <v>0</v>
      </c>
      <c r="O91" s="46">
        <v>-55</v>
      </c>
      <c r="P91" s="46">
        <v>-13</v>
      </c>
      <c r="Q91" s="46">
        <v>-10</v>
      </c>
      <c r="R91" s="46">
        <v>0</v>
      </c>
      <c r="S91" s="74">
        <v>0</v>
      </c>
      <c r="U91" s="73">
        <v>0.08</v>
      </c>
      <c r="V91" s="74">
        <v>-80</v>
      </c>
      <c r="W91">
        <v>0</v>
      </c>
      <c r="X91">
        <v>-55</v>
      </c>
      <c r="Y91">
        <v>-2</v>
      </c>
      <c r="Z91">
        <v>-10</v>
      </c>
      <c r="AA91">
        <v>0.08</v>
      </c>
      <c r="AB91">
        <v>-13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0.06</v>
      </c>
      <c r="N92" s="73">
        <v>0</v>
      </c>
      <c r="O92" s="46">
        <v>-15</v>
      </c>
      <c r="P92" s="46">
        <v>0</v>
      </c>
      <c r="Q92" s="46">
        <v>-10</v>
      </c>
      <c r="R92" s="46">
        <v>0</v>
      </c>
      <c r="S92" s="74">
        <v>0</v>
      </c>
      <c r="U92" s="73">
        <v>0.06</v>
      </c>
      <c r="V92" s="74">
        <v>-27</v>
      </c>
      <c r="W92">
        <v>0</v>
      </c>
      <c r="X92">
        <v>-15</v>
      </c>
      <c r="Y92">
        <v>-2</v>
      </c>
      <c r="Z92">
        <v>-10</v>
      </c>
      <c r="AA92">
        <v>0.06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1.41</v>
      </c>
      <c r="K93" s="46">
        <v>0</v>
      </c>
      <c r="L93" s="46">
        <v>0</v>
      </c>
      <c r="M93" s="74">
        <v>0.06</v>
      </c>
      <c r="N93" s="73">
        <v>0</v>
      </c>
      <c r="O93" s="46">
        <v>0</v>
      </c>
      <c r="P93" s="46">
        <v>0</v>
      </c>
      <c r="Q93" s="46">
        <v>-10</v>
      </c>
      <c r="R93" s="46">
        <v>0</v>
      </c>
      <c r="S93" s="74">
        <v>0</v>
      </c>
      <c r="U93" s="73">
        <v>1.47</v>
      </c>
      <c r="V93" s="74">
        <v>-12</v>
      </c>
      <c r="W93">
        <v>0</v>
      </c>
      <c r="X93">
        <v>0</v>
      </c>
      <c r="Y93">
        <v>-2</v>
      </c>
      <c r="Z93">
        <v>-10</v>
      </c>
      <c r="AA93">
        <v>0.06</v>
      </c>
      <c r="AB93">
        <v>1.41</v>
      </c>
    </row>
    <row r="94" spans="7:28">
      <c r="G94" t="s">
        <v>136</v>
      </c>
      <c r="H94" s="73">
        <v>0</v>
      </c>
      <c r="I94" s="46">
        <v>0</v>
      </c>
      <c r="J94" s="46">
        <v>1.78</v>
      </c>
      <c r="K94" s="46">
        <v>0</v>
      </c>
      <c r="L94" s="46">
        <v>0</v>
      </c>
      <c r="M94" s="74">
        <v>0.11</v>
      </c>
      <c r="N94" s="73">
        <v>0</v>
      </c>
      <c r="O94" s="46">
        <v>0</v>
      </c>
      <c r="P94" s="46">
        <v>0</v>
      </c>
      <c r="Q94" s="46">
        <v>-10</v>
      </c>
      <c r="R94" s="46">
        <v>0</v>
      </c>
      <c r="S94" s="74">
        <v>0</v>
      </c>
      <c r="U94" s="73">
        <v>1.89</v>
      </c>
      <c r="V94" s="74">
        <v>-12</v>
      </c>
      <c r="W94">
        <v>0</v>
      </c>
      <c r="X94">
        <v>0</v>
      </c>
      <c r="Y94">
        <v>-2</v>
      </c>
      <c r="Z94">
        <v>-10</v>
      </c>
      <c r="AA94">
        <v>0.11</v>
      </c>
      <c r="AB94">
        <v>1.78</v>
      </c>
    </row>
    <row r="95" spans="7:28">
      <c r="G95" t="s">
        <v>137</v>
      </c>
      <c r="H95" s="73">
        <v>0</v>
      </c>
      <c r="I95" s="46">
        <v>0</v>
      </c>
      <c r="J95" s="46">
        <v>2.37</v>
      </c>
      <c r="K95" s="46">
        <v>0</v>
      </c>
      <c r="L95" s="46">
        <v>0</v>
      </c>
      <c r="M95" s="74">
        <v>0.15</v>
      </c>
      <c r="N95" s="73">
        <v>0</v>
      </c>
      <c r="O95" s="46">
        <v>0</v>
      </c>
      <c r="P95" s="46">
        <v>0</v>
      </c>
      <c r="Q95" s="46">
        <v>-10</v>
      </c>
      <c r="R95" s="46">
        <v>0</v>
      </c>
      <c r="S95" s="74">
        <v>0</v>
      </c>
      <c r="U95" s="73">
        <v>2.52</v>
      </c>
      <c r="V95" s="74">
        <v>-12</v>
      </c>
      <c r="W95">
        <v>0</v>
      </c>
      <c r="X95">
        <v>0</v>
      </c>
      <c r="Y95">
        <v>-2</v>
      </c>
      <c r="Z95">
        <v>-10</v>
      </c>
      <c r="AA95">
        <v>0.15</v>
      </c>
      <c r="AB95">
        <v>2.37</v>
      </c>
    </row>
    <row r="96" spans="7:28">
      <c r="G96" t="s">
        <v>138</v>
      </c>
      <c r="H96" s="73">
        <v>0</v>
      </c>
      <c r="I96" s="46">
        <v>0</v>
      </c>
      <c r="J96" s="46">
        <v>2.99</v>
      </c>
      <c r="K96" s="46">
        <v>0</v>
      </c>
      <c r="L96" s="46">
        <v>0</v>
      </c>
      <c r="M96" s="74">
        <v>0.15</v>
      </c>
      <c r="N96" s="73">
        <v>0</v>
      </c>
      <c r="O96" s="46">
        <v>0</v>
      </c>
      <c r="P96" s="46">
        <v>0</v>
      </c>
      <c r="Q96" s="46">
        <v>-10</v>
      </c>
      <c r="R96" s="46">
        <v>0</v>
      </c>
      <c r="S96" s="74">
        <v>0</v>
      </c>
      <c r="U96" s="73">
        <v>3.14</v>
      </c>
      <c r="V96" s="74">
        <v>-12</v>
      </c>
      <c r="W96">
        <v>0</v>
      </c>
      <c r="X96">
        <v>0</v>
      </c>
      <c r="Y96">
        <v>-2</v>
      </c>
      <c r="Z96">
        <v>-10</v>
      </c>
      <c r="AA96">
        <v>0.15</v>
      </c>
      <c r="AB96">
        <v>2.99</v>
      </c>
    </row>
    <row r="97" spans="1:83">
      <c r="G97" t="s">
        <v>139</v>
      </c>
      <c r="H97" s="73">
        <v>0</v>
      </c>
      <c r="I97" s="46">
        <v>0</v>
      </c>
      <c r="J97" s="46">
        <v>3.38</v>
      </c>
      <c r="K97" s="46">
        <v>0</v>
      </c>
      <c r="L97" s="46">
        <v>0</v>
      </c>
      <c r="M97" s="74">
        <v>0.06</v>
      </c>
      <c r="N97" s="73">
        <v>0</v>
      </c>
      <c r="O97" s="46">
        <v>0</v>
      </c>
      <c r="P97" s="46">
        <v>0</v>
      </c>
      <c r="Q97" s="46">
        <v>-10</v>
      </c>
      <c r="R97" s="46">
        <v>0</v>
      </c>
      <c r="S97" s="74">
        <v>0</v>
      </c>
      <c r="U97" s="73">
        <v>3.44</v>
      </c>
      <c r="V97" s="74">
        <v>-12</v>
      </c>
      <c r="W97">
        <v>0</v>
      </c>
      <c r="X97">
        <v>0</v>
      </c>
      <c r="Y97">
        <v>-2</v>
      </c>
      <c r="Z97">
        <v>-10</v>
      </c>
      <c r="AA97">
        <v>0.06</v>
      </c>
      <c r="AB97">
        <v>3.38</v>
      </c>
    </row>
    <row r="98" spans="1:83">
      <c r="G98" t="s">
        <v>140</v>
      </c>
      <c r="H98" s="73">
        <v>0</v>
      </c>
      <c r="I98" s="46">
        <v>0</v>
      </c>
      <c r="J98" s="46">
        <v>3.44</v>
      </c>
      <c r="K98" s="46">
        <v>0</v>
      </c>
      <c r="L98" s="46">
        <v>0</v>
      </c>
      <c r="M98" s="74">
        <v>0.03</v>
      </c>
      <c r="N98" s="73">
        <v>0</v>
      </c>
      <c r="O98" s="46">
        <v>0</v>
      </c>
      <c r="P98" s="46">
        <v>0</v>
      </c>
      <c r="Q98" s="46">
        <v>-10</v>
      </c>
      <c r="R98" s="46">
        <v>0</v>
      </c>
      <c r="S98" s="74">
        <v>0</v>
      </c>
      <c r="U98" s="73">
        <v>3.47</v>
      </c>
      <c r="V98" s="74">
        <v>-12</v>
      </c>
      <c r="W98">
        <v>0</v>
      </c>
      <c r="X98">
        <v>0</v>
      </c>
      <c r="Y98">
        <v>-2</v>
      </c>
      <c r="Z98">
        <v>-10</v>
      </c>
      <c r="AA98">
        <v>0.03</v>
      </c>
      <c r="AB98">
        <v>3.44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7.6750000000000004E-3</v>
      </c>
      <c r="K99" s="69">
        <f t="shared" si="1"/>
        <v>0</v>
      </c>
      <c r="L99" s="69">
        <f t="shared" si="1"/>
        <v>0</v>
      </c>
      <c r="M99" s="69">
        <f t="shared" si="1"/>
        <v>1.7814999999999998E-2</v>
      </c>
      <c r="N99" s="68">
        <f t="shared" si="1"/>
        <v>-2.8149999999999999</v>
      </c>
      <c r="O99" s="69">
        <f t="shared" si="1"/>
        <v>-4.0417750000000003</v>
      </c>
      <c r="P99" s="69">
        <f t="shared" si="1"/>
        <v>-3.9032475</v>
      </c>
      <c r="Q99" s="69">
        <f t="shared" si="1"/>
        <v>-0.23</v>
      </c>
      <c r="R99" s="69">
        <f t="shared" si="1"/>
        <v>0</v>
      </c>
      <c r="S99" s="70">
        <f t="shared" si="1"/>
        <v>0</v>
      </c>
      <c r="U99" s="68">
        <f t="shared" si="1"/>
        <v>2.5489999999999999E-2</v>
      </c>
      <c r="V99" s="70">
        <f t="shared" si="1"/>
        <v>-11.038022499999999</v>
      </c>
      <c r="W99">
        <f t="shared" si="1"/>
        <v>-2.8149999999999999</v>
      </c>
      <c r="X99">
        <f t="shared" si="1"/>
        <v>-4.0417750000000003</v>
      </c>
      <c r="Y99">
        <f t="shared" si="1"/>
        <v>-4.8000000000000001E-2</v>
      </c>
      <c r="Z99">
        <f t="shared" si="1"/>
        <v>-0.23</v>
      </c>
      <c r="AA99">
        <f t="shared" si="1"/>
        <v>1.7814999999999998E-2</v>
      </c>
      <c r="AB99">
        <f t="shared" si="1"/>
        <v>-3.8955724999999997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526</v>
      </c>
      <c r="Y1" t="s">
        <v>527</v>
      </c>
      <c r="Z1" t="s">
        <v>528</v>
      </c>
      <c r="AA1" t="s">
        <v>529</v>
      </c>
      <c r="AB1" t="s">
        <v>527</v>
      </c>
      <c r="AC1" t="s">
        <v>526</v>
      </c>
      <c r="AD1" t="s">
        <v>530</v>
      </c>
      <c r="AE1" t="s">
        <v>527</v>
      </c>
      <c r="AF1" t="s">
        <v>531</v>
      </c>
      <c r="AG1" t="s">
        <v>527</v>
      </c>
      <c r="AH1" t="s">
        <v>532</v>
      </c>
      <c r="AI1" t="s">
        <v>533</v>
      </c>
      <c r="AJ1" t="s">
        <v>527</v>
      </c>
      <c r="AK1" t="s">
        <v>533</v>
      </c>
      <c r="AL1" t="s">
        <v>526</v>
      </c>
      <c r="AM1" t="s">
        <v>533</v>
      </c>
      <c r="AN1" t="s">
        <v>534</v>
      </c>
      <c r="AO1" t="s">
        <v>535</v>
      </c>
      <c r="AP1" t="s">
        <v>536</v>
      </c>
      <c r="AQ1" t="s">
        <v>537</v>
      </c>
      <c r="AR1" t="s">
        <v>538</v>
      </c>
      <c r="AS1" t="s">
        <v>539</v>
      </c>
      <c r="AT1" t="s">
        <v>540</v>
      </c>
      <c r="AU1" t="s">
        <v>541</v>
      </c>
      <c r="AV1" t="s">
        <v>542</v>
      </c>
      <c r="AW1" t="s">
        <v>529</v>
      </c>
      <c r="AX1" t="s">
        <v>533</v>
      </c>
      <c r="AY1" t="s">
        <v>533</v>
      </c>
      <c r="AZ1" t="s">
        <v>543</v>
      </c>
    </row>
    <row r="2" spans="1:5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45175</v>
      </c>
      <c r="W2" s="28" t="s">
        <v>149</v>
      </c>
      <c r="X2" t="s">
        <v>153</v>
      </c>
      <c r="Y2" t="s">
        <v>150</v>
      </c>
      <c r="Z2" t="s">
        <v>153</v>
      </c>
      <c r="AA2" t="s">
        <v>373</v>
      </c>
      <c r="AB2" t="s">
        <v>150</v>
      </c>
      <c r="AC2" t="s">
        <v>153</v>
      </c>
      <c r="AD2" t="s">
        <v>149</v>
      </c>
      <c r="AE2" t="s">
        <v>150</v>
      </c>
      <c r="AF2" t="s">
        <v>152</v>
      </c>
      <c r="AG2" t="s">
        <v>150</v>
      </c>
      <c r="AH2" t="s">
        <v>149</v>
      </c>
      <c r="AI2" t="s">
        <v>150</v>
      </c>
      <c r="AJ2" t="s">
        <v>150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244</v>
      </c>
      <c r="AQ2" t="s">
        <v>149</v>
      </c>
      <c r="AR2" t="s">
        <v>149</v>
      </c>
      <c r="AS2" t="s">
        <v>150</v>
      </c>
      <c r="AT2" t="s">
        <v>149</v>
      </c>
      <c r="AU2" t="s">
        <v>150</v>
      </c>
      <c r="AV2" t="s">
        <v>149</v>
      </c>
      <c r="AW2" t="s">
        <v>373</v>
      </c>
      <c r="AX2" t="s">
        <v>150</v>
      </c>
      <c r="AY2" t="s">
        <v>149</v>
      </c>
      <c r="AZ2" t="s">
        <v>388</v>
      </c>
    </row>
    <row r="3" spans="1:52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921.79999999999984</v>
      </c>
      <c r="I3" s="53">
        <v>328.00999999999993</v>
      </c>
      <c r="J3" s="53">
        <v>204.42000000000002</v>
      </c>
      <c r="K3" s="53">
        <v>62.84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22.56</v>
      </c>
      <c r="X3">
        <v>18.98</v>
      </c>
      <c r="Y3">
        <v>36.47</v>
      </c>
      <c r="Z3">
        <v>11.08</v>
      </c>
      <c r="AA3">
        <v>0.06</v>
      </c>
      <c r="AB3">
        <v>20.3</v>
      </c>
      <c r="AC3">
        <v>174.36</v>
      </c>
      <c r="AD3">
        <v>175.05</v>
      </c>
      <c r="AE3">
        <v>22.23</v>
      </c>
      <c r="AF3">
        <v>62.84</v>
      </c>
      <c r="AG3">
        <v>63.03</v>
      </c>
      <c r="AH3">
        <v>4.83</v>
      </c>
      <c r="AI3">
        <v>58.43</v>
      </c>
      <c r="AJ3">
        <v>19.61</v>
      </c>
      <c r="AK3">
        <v>194.45</v>
      </c>
      <c r="AL3">
        <v>2.46</v>
      </c>
      <c r="AM3">
        <v>56.55</v>
      </c>
      <c r="AN3">
        <v>50.03</v>
      </c>
      <c r="AO3">
        <v>145</v>
      </c>
      <c r="AP3">
        <v>8.07</v>
      </c>
      <c r="AQ3">
        <v>24.17</v>
      </c>
      <c r="AR3">
        <v>100.05</v>
      </c>
      <c r="AS3">
        <v>48.34</v>
      </c>
      <c r="AT3">
        <v>0</v>
      </c>
      <c r="AU3">
        <v>29.58</v>
      </c>
      <c r="AV3">
        <v>67.67</v>
      </c>
      <c r="AW3">
        <v>0.81</v>
      </c>
      <c r="AX3">
        <v>30.02</v>
      </c>
      <c r="AY3">
        <v>70.040000000000006</v>
      </c>
      <c r="AZ3">
        <v>0</v>
      </c>
    </row>
    <row r="4" spans="1:52">
      <c r="A4" t="s">
        <v>238</v>
      </c>
      <c r="B4" t="s">
        <v>230</v>
      </c>
      <c r="C4" t="s">
        <v>232</v>
      </c>
      <c r="G4" t="s">
        <v>46</v>
      </c>
      <c r="H4" s="73">
        <v>921.79999999999984</v>
      </c>
      <c r="I4" s="46">
        <v>328.00999999999993</v>
      </c>
      <c r="J4" s="46">
        <v>204.42000000000002</v>
      </c>
      <c r="K4" s="46">
        <v>62.84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22.56</v>
      </c>
      <c r="X4">
        <v>18.98</v>
      </c>
      <c r="Y4">
        <v>36.47</v>
      </c>
      <c r="Z4">
        <v>11.08</v>
      </c>
      <c r="AA4">
        <v>0.06</v>
      </c>
      <c r="AB4">
        <v>20.3</v>
      </c>
      <c r="AC4">
        <v>174.36</v>
      </c>
      <c r="AD4">
        <v>175.05</v>
      </c>
      <c r="AE4">
        <v>22.23</v>
      </c>
      <c r="AF4">
        <v>62.84</v>
      </c>
      <c r="AG4">
        <v>63.03</v>
      </c>
      <c r="AH4">
        <v>4.83</v>
      </c>
      <c r="AI4">
        <v>58.43</v>
      </c>
      <c r="AJ4">
        <v>19.61</v>
      </c>
      <c r="AK4">
        <v>194.45</v>
      </c>
      <c r="AL4">
        <v>2.46</v>
      </c>
      <c r="AM4">
        <v>56.55</v>
      </c>
      <c r="AN4">
        <v>50.03</v>
      </c>
      <c r="AO4">
        <v>145</v>
      </c>
      <c r="AP4">
        <v>8.07</v>
      </c>
      <c r="AQ4">
        <v>24.17</v>
      </c>
      <c r="AR4">
        <v>100.05</v>
      </c>
      <c r="AS4">
        <v>48.34</v>
      </c>
      <c r="AT4">
        <v>0</v>
      </c>
      <c r="AU4">
        <v>29.58</v>
      </c>
      <c r="AV4">
        <v>67.67</v>
      </c>
      <c r="AW4">
        <v>0.81</v>
      </c>
      <c r="AX4">
        <v>30.02</v>
      </c>
      <c r="AY4">
        <v>70.040000000000006</v>
      </c>
      <c r="AZ4">
        <v>0</v>
      </c>
    </row>
    <row r="5" spans="1:52">
      <c r="A5" t="s">
        <v>239</v>
      </c>
      <c r="B5" t="s">
        <v>231</v>
      </c>
      <c r="C5" t="s">
        <v>233</v>
      </c>
      <c r="G5" t="s">
        <v>47</v>
      </c>
      <c r="H5" s="73">
        <v>921.79999999999984</v>
      </c>
      <c r="I5" s="46">
        <v>328.00999999999993</v>
      </c>
      <c r="J5" s="46">
        <v>204.42000000000002</v>
      </c>
      <c r="K5" s="46">
        <v>62.84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22.56</v>
      </c>
      <c r="X5">
        <v>18.98</v>
      </c>
      <c r="Y5">
        <v>36.47</v>
      </c>
      <c r="Z5">
        <v>11.08</v>
      </c>
      <c r="AA5">
        <v>0.06</v>
      </c>
      <c r="AB5">
        <v>20.3</v>
      </c>
      <c r="AC5">
        <v>174.36</v>
      </c>
      <c r="AD5">
        <v>175.05</v>
      </c>
      <c r="AE5">
        <v>22.23</v>
      </c>
      <c r="AF5">
        <v>62.84</v>
      </c>
      <c r="AG5">
        <v>63.03</v>
      </c>
      <c r="AH5">
        <v>4.83</v>
      </c>
      <c r="AI5">
        <v>58.43</v>
      </c>
      <c r="AJ5">
        <v>19.61</v>
      </c>
      <c r="AK5">
        <v>194.45</v>
      </c>
      <c r="AL5">
        <v>2.46</v>
      </c>
      <c r="AM5">
        <v>56.55</v>
      </c>
      <c r="AN5">
        <v>50.03</v>
      </c>
      <c r="AO5">
        <v>145</v>
      </c>
      <c r="AP5">
        <v>8.07</v>
      </c>
      <c r="AQ5">
        <v>24.17</v>
      </c>
      <c r="AR5">
        <v>100.05</v>
      </c>
      <c r="AS5">
        <v>48.34</v>
      </c>
      <c r="AT5">
        <v>0</v>
      </c>
      <c r="AU5">
        <v>29.58</v>
      </c>
      <c r="AV5">
        <v>67.67</v>
      </c>
      <c r="AW5">
        <v>0.81</v>
      </c>
      <c r="AX5">
        <v>30.02</v>
      </c>
      <c r="AY5">
        <v>70.040000000000006</v>
      </c>
      <c r="AZ5">
        <v>0</v>
      </c>
    </row>
    <row r="6" spans="1:52">
      <c r="A6" t="s">
        <v>240</v>
      </c>
      <c r="B6" t="s">
        <v>262</v>
      </c>
      <c r="C6" t="s">
        <v>234</v>
      </c>
      <c r="G6" t="s">
        <v>48</v>
      </c>
      <c r="H6" s="73">
        <v>921.79999999999984</v>
      </c>
      <c r="I6" s="46">
        <v>328.00999999999993</v>
      </c>
      <c r="J6" s="46">
        <v>204.42000000000002</v>
      </c>
      <c r="K6" s="46">
        <v>62.84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22.56</v>
      </c>
      <c r="X6">
        <v>18.98</v>
      </c>
      <c r="Y6">
        <v>36.47</v>
      </c>
      <c r="Z6">
        <v>11.08</v>
      </c>
      <c r="AA6">
        <v>0.06</v>
      </c>
      <c r="AB6">
        <v>20.3</v>
      </c>
      <c r="AC6">
        <v>174.36</v>
      </c>
      <c r="AD6">
        <v>175.05</v>
      </c>
      <c r="AE6">
        <v>22.23</v>
      </c>
      <c r="AF6">
        <v>62.84</v>
      </c>
      <c r="AG6">
        <v>63.03</v>
      </c>
      <c r="AH6">
        <v>4.83</v>
      </c>
      <c r="AI6">
        <v>58.43</v>
      </c>
      <c r="AJ6">
        <v>19.61</v>
      </c>
      <c r="AK6">
        <v>194.45</v>
      </c>
      <c r="AL6">
        <v>2.46</v>
      </c>
      <c r="AM6">
        <v>56.55</v>
      </c>
      <c r="AN6">
        <v>50.03</v>
      </c>
      <c r="AO6">
        <v>145</v>
      </c>
      <c r="AP6">
        <v>8.07</v>
      </c>
      <c r="AQ6">
        <v>24.17</v>
      </c>
      <c r="AR6">
        <v>100.05</v>
      </c>
      <c r="AS6">
        <v>48.34</v>
      </c>
      <c r="AT6">
        <v>0</v>
      </c>
      <c r="AU6">
        <v>29.58</v>
      </c>
      <c r="AV6">
        <v>67.67</v>
      </c>
      <c r="AW6">
        <v>0.81</v>
      </c>
      <c r="AX6">
        <v>30.02</v>
      </c>
      <c r="AY6">
        <v>70.040000000000006</v>
      </c>
      <c r="AZ6">
        <v>0</v>
      </c>
    </row>
    <row r="7" spans="1:52">
      <c r="A7" t="s">
        <v>241</v>
      </c>
      <c r="B7" t="s">
        <v>284</v>
      </c>
      <c r="C7" t="s">
        <v>263</v>
      </c>
      <c r="G7" t="s">
        <v>49</v>
      </c>
      <c r="H7" s="73">
        <v>921.55</v>
      </c>
      <c r="I7" s="46">
        <v>328.00999999999993</v>
      </c>
      <c r="J7" s="46">
        <v>204.32000000000002</v>
      </c>
      <c r="K7" s="46">
        <v>62.84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22.56</v>
      </c>
      <c r="X7">
        <v>18.98</v>
      </c>
      <c r="Y7">
        <v>36.47</v>
      </c>
      <c r="Z7">
        <v>10.98</v>
      </c>
      <c r="AA7">
        <v>0.16</v>
      </c>
      <c r="AB7">
        <v>20.3</v>
      </c>
      <c r="AC7">
        <v>174.36</v>
      </c>
      <c r="AD7">
        <v>175.05</v>
      </c>
      <c r="AE7">
        <v>22.23</v>
      </c>
      <c r="AF7">
        <v>62.84</v>
      </c>
      <c r="AG7">
        <v>63.03</v>
      </c>
      <c r="AH7">
        <v>4.83</v>
      </c>
      <c r="AI7">
        <v>58.43</v>
      </c>
      <c r="AJ7">
        <v>19.61</v>
      </c>
      <c r="AK7">
        <v>194.45</v>
      </c>
      <c r="AL7">
        <v>2.46</v>
      </c>
      <c r="AM7">
        <v>56.55</v>
      </c>
      <c r="AN7">
        <v>50.03</v>
      </c>
      <c r="AO7">
        <v>145</v>
      </c>
      <c r="AP7">
        <v>8.07</v>
      </c>
      <c r="AQ7">
        <v>24.17</v>
      </c>
      <c r="AR7">
        <v>100.05</v>
      </c>
      <c r="AS7">
        <v>48.34</v>
      </c>
      <c r="AT7">
        <v>0</v>
      </c>
      <c r="AU7">
        <v>29.58</v>
      </c>
      <c r="AV7">
        <v>67.67</v>
      </c>
      <c r="AW7">
        <v>0.46</v>
      </c>
      <c r="AX7">
        <v>30.02</v>
      </c>
      <c r="AY7">
        <v>70.040000000000006</v>
      </c>
      <c r="AZ7">
        <v>0</v>
      </c>
    </row>
    <row r="8" spans="1:52">
      <c r="A8" t="s">
        <v>242</v>
      </c>
      <c r="B8" t="s">
        <v>324</v>
      </c>
      <c r="C8" t="s">
        <v>235</v>
      </c>
      <c r="G8" t="s">
        <v>50</v>
      </c>
      <c r="H8" s="73">
        <v>921.55</v>
      </c>
      <c r="I8" s="46">
        <v>328.00999999999993</v>
      </c>
      <c r="J8" s="46">
        <v>204.32000000000002</v>
      </c>
      <c r="K8" s="46">
        <v>62.84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22.56</v>
      </c>
      <c r="X8">
        <v>18.98</v>
      </c>
      <c r="Y8">
        <v>36.47</v>
      </c>
      <c r="Z8">
        <v>10.98</v>
      </c>
      <c r="AA8">
        <v>0.16</v>
      </c>
      <c r="AB8">
        <v>20.3</v>
      </c>
      <c r="AC8">
        <v>174.36</v>
      </c>
      <c r="AD8">
        <v>175.05</v>
      </c>
      <c r="AE8">
        <v>22.23</v>
      </c>
      <c r="AF8">
        <v>62.84</v>
      </c>
      <c r="AG8">
        <v>63.03</v>
      </c>
      <c r="AH8">
        <v>4.83</v>
      </c>
      <c r="AI8">
        <v>58.43</v>
      </c>
      <c r="AJ8">
        <v>19.61</v>
      </c>
      <c r="AK8">
        <v>194.45</v>
      </c>
      <c r="AL8">
        <v>2.46</v>
      </c>
      <c r="AM8">
        <v>56.55</v>
      </c>
      <c r="AN8">
        <v>50.03</v>
      </c>
      <c r="AO8">
        <v>145</v>
      </c>
      <c r="AP8">
        <v>8.07</v>
      </c>
      <c r="AQ8">
        <v>24.17</v>
      </c>
      <c r="AR8">
        <v>100.05</v>
      </c>
      <c r="AS8">
        <v>48.34</v>
      </c>
      <c r="AT8">
        <v>0</v>
      </c>
      <c r="AU8">
        <v>29.58</v>
      </c>
      <c r="AV8">
        <v>67.67</v>
      </c>
      <c r="AW8">
        <v>0.46</v>
      </c>
      <c r="AX8">
        <v>30.02</v>
      </c>
      <c r="AY8">
        <v>70.040000000000006</v>
      </c>
      <c r="AZ8">
        <v>0</v>
      </c>
    </row>
    <row r="9" spans="1:52">
      <c r="A9" t="s">
        <v>243</v>
      </c>
      <c r="B9" t="s">
        <v>344</v>
      </c>
      <c r="C9" t="s">
        <v>236</v>
      </c>
      <c r="G9" t="s">
        <v>51</v>
      </c>
      <c r="H9" s="73">
        <v>921.55</v>
      </c>
      <c r="I9" s="46">
        <v>328.00999999999993</v>
      </c>
      <c r="J9" s="46">
        <v>204.32000000000002</v>
      </c>
      <c r="K9" s="46">
        <v>62.84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22.56</v>
      </c>
      <c r="X9">
        <v>18.98</v>
      </c>
      <c r="Y9">
        <v>36.47</v>
      </c>
      <c r="Z9">
        <v>10.98</v>
      </c>
      <c r="AA9">
        <v>0.16</v>
      </c>
      <c r="AB9">
        <v>20.3</v>
      </c>
      <c r="AC9">
        <v>174.36</v>
      </c>
      <c r="AD9">
        <v>175.05</v>
      </c>
      <c r="AE9">
        <v>22.23</v>
      </c>
      <c r="AF9">
        <v>62.84</v>
      </c>
      <c r="AG9">
        <v>63.03</v>
      </c>
      <c r="AH9">
        <v>4.83</v>
      </c>
      <c r="AI9">
        <v>58.43</v>
      </c>
      <c r="AJ9">
        <v>19.61</v>
      </c>
      <c r="AK9">
        <v>194.45</v>
      </c>
      <c r="AL9">
        <v>2.46</v>
      </c>
      <c r="AM9">
        <v>56.55</v>
      </c>
      <c r="AN9">
        <v>50.03</v>
      </c>
      <c r="AO9">
        <v>145</v>
      </c>
      <c r="AP9">
        <v>8.07</v>
      </c>
      <c r="AQ9">
        <v>24.17</v>
      </c>
      <c r="AR9">
        <v>100.05</v>
      </c>
      <c r="AS9">
        <v>48.34</v>
      </c>
      <c r="AT9">
        <v>0</v>
      </c>
      <c r="AU9">
        <v>29.58</v>
      </c>
      <c r="AV9">
        <v>67.67</v>
      </c>
      <c r="AW9">
        <v>0.46</v>
      </c>
      <c r="AX9">
        <v>30.02</v>
      </c>
      <c r="AY9">
        <v>70.040000000000006</v>
      </c>
      <c r="AZ9">
        <v>0</v>
      </c>
    </row>
    <row r="10" spans="1:52">
      <c r="A10" t="s">
        <v>264</v>
      </c>
      <c r="C10" t="s">
        <v>237</v>
      </c>
      <c r="G10" t="s">
        <v>52</v>
      </c>
      <c r="H10" s="73">
        <v>921.55</v>
      </c>
      <c r="I10" s="46">
        <v>328.00999999999993</v>
      </c>
      <c r="J10" s="46">
        <v>204.32000000000002</v>
      </c>
      <c r="K10" s="46">
        <v>62.84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22.56</v>
      </c>
      <c r="X10">
        <v>18.98</v>
      </c>
      <c r="Y10">
        <v>36.47</v>
      </c>
      <c r="Z10">
        <v>10.98</v>
      </c>
      <c r="AA10">
        <v>0.16</v>
      </c>
      <c r="AB10">
        <v>20.3</v>
      </c>
      <c r="AC10">
        <v>174.36</v>
      </c>
      <c r="AD10">
        <v>175.05</v>
      </c>
      <c r="AE10">
        <v>22.23</v>
      </c>
      <c r="AF10">
        <v>62.84</v>
      </c>
      <c r="AG10">
        <v>63.03</v>
      </c>
      <c r="AH10">
        <v>4.83</v>
      </c>
      <c r="AI10">
        <v>58.43</v>
      </c>
      <c r="AJ10">
        <v>19.61</v>
      </c>
      <c r="AK10">
        <v>194.45</v>
      </c>
      <c r="AL10">
        <v>2.46</v>
      </c>
      <c r="AM10">
        <v>56.55</v>
      </c>
      <c r="AN10">
        <v>50.03</v>
      </c>
      <c r="AO10">
        <v>145</v>
      </c>
      <c r="AP10">
        <v>8.07</v>
      </c>
      <c r="AQ10">
        <v>24.17</v>
      </c>
      <c r="AR10">
        <v>100.05</v>
      </c>
      <c r="AS10">
        <v>48.34</v>
      </c>
      <c r="AT10">
        <v>0</v>
      </c>
      <c r="AU10">
        <v>29.58</v>
      </c>
      <c r="AV10">
        <v>67.67</v>
      </c>
      <c r="AW10">
        <v>0.46</v>
      </c>
      <c r="AX10">
        <v>30.02</v>
      </c>
      <c r="AY10">
        <v>70.040000000000006</v>
      </c>
      <c r="AZ10">
        <v>0</v>
      </c>
    </row>
    <row r="11" spans="1:52">
      <c r="A11" t="s">
        <v>244</v>
      </c>
      <c r="C11" t="s">
        <v>325</v>
      </c>
      <c r="G11" t="s">
        <v>53</v>
      </c>
      <c r="H11" s="73">
        <v>921.55999999999983</v>
      </c>
      <c r="I11" s="46">
        <v>328.00999999999993</v>
      </c>
      <c r="J11" s="46">
        <v>204.23000000000002</v>
      </c>
      <c r="K11" s="46">
        <v>62.84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22.56</v>
      </c>
      <c r="X11">
        <v>18.98</v>
      </c>
      <c r="Y11">
        <v>36.47</v>
      </c>
      <c r="Z11">
        <v>10.89</v>
      </c>
      <c r="AA11">
        <v>0</v>
      </c>
      <c r="AB11">
        <v>20.3</v>
      </c>
      <c r="AC11">
        <v>174.36</v>
      </c>
      <c r="AD11">
        <v>175.05</v>
      </c>
      <c r="AE11">
        <v>22.23</v>
      </c>
      <c r="AF11">
        <v>62.84</v>
      </c>
      <c r="AG11">
        <v>63.03</v>
      </c>
      <c r="AH11">
        <v>4.83</v>
      </c>
      <c r="AI11">
        <v>58.43</v>
      </c>
      <c r="AJ11">
        <v>19.61</v>
      </c>
      <c r="AK11">
        <v>194.45</v>
      </c>
      <c r="AL11">
        <v>2.46</v>
      </c>
      <c r="AM11">
        <v>56.55</v>
      </c>
      <c r="AN11">
        <v>50.03</v>
      </c>
      <c r="AO11">
        <v>145</v>
      </c>
      <c r="AP11">
        <v>8.07</v>
      </c>
      <c r="AQ11">
        <v>24.17</v>
      </c>
      <c r="AR11">
        <v>100.05</v>
      </c>
      <c r="AS11">
        <v>48.34</v>
      </c>
      <c r="AT11">
        <v>0</v>
      </c>
      <c r="AU11">
        <v>29.58</v>
      </c>
      <c r="AV11">
        <v>67.67</v>
      </c>
      <c r="AW11">
        <v>0.63</v>
      </c>
      <c r="AX11">
        <v>30.02</v>
      </c>
      <c r="AY11">
        <v>70.040000000000006</v>
      </c>
      <c r="AZ11">
        <v>0</v>
      </c>
    </row>
    <row r="12" spans="1:52">
      <c r="A12" t="s">
        <v>245</v>
      </c>
      <c r="C12" t="s">
        <v>345</v>
      </c>
      <c r="G12" t="s">
        <v>54</v>
      </c>
      <c r="H12" s="73">
        <v>921.55999999999983</v>
      </c>
      <c r="I12" s="46">
        <v>328.00999999999993</v>
      </c>
      <c r="J12" s="46">
        <v>204.23000000000002</v>
      </c>
      <c r="K12" s="46">
        <v>62.84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22.56</v>
      </c>
      <c r="X12">
        <v>18.98</v>
      </c>
      <c r="Y12">
        <v>36.47</v>
      </c>
      <c r="Z12">
        <v>10.89</v>
      </c>
      <c r="AA12">
        <v>0</v>
      </c>
      <c r="AB12">
        <v>20.3</v>
      </c>
      <c r="AC12">
        <v>174.36</v>
      </c>
      <c r="AD12">
        <v>175.05</v>
      </c>
      <c r="AE12">
        <v>22.23</v>
      </c>
      <c r="AF12">
        <v>62.84</v>
      </c>
      <c r="AG12">
        <v>63.03</v>
      </c>
      <c r="AH12">
        <v>4.83</v>
      </c>
      <c r="AI12">
        <v>58.43</v>
      </c>
      <c r="AJ12">
        <v>19.61</v>
      </c>
      <c r="AK12">
        <v>194.45</v>
      </c>
      <c r="AL12">
        <v>2.46</v>
      </c>
      <c r="AM12">
        <v>56.55</v>
      </c>
      <c r="AN12">
        <v>50.03</v>
      </c>
      <c r="AO12">
        <v>145</v>
      </c>
      <c r="AP12">
        <v>8.07</v>
      </c>
      <c r="AQ12">
        <v>24.17</v>
      </c>
      <c r="AR12">
        <v>100.05</v>
      </c>
      <c r="AS12">
        <v>48.34</v>
      </c>
      <c r="AT12">
        <v>0</v>
      </c>
      <c r="AU12">
        <v>29.58</v>
      </c>
      <c r="AV12">
        <v>67.67</v>
      </c>
      <c r="AW12">
        <v>0.63</v>
      </c>
      <c r="AX12">
        <v>30.02</v>
      </c>
      <c r="AY12">
        <v>70.040000000000006</v>
      </c>
      <c r="AZ12">
        <v>0</v>
      </c>
    </row>
    <row r="13" spans="1:52">
      <c r="A13" t="s">
        <v>246</v>
      </c>
      <c r="G13" t="s">
        <v>55</v>
      </c>
      <c r="H13" s="73">
        <v>921.55999999999983</v>
      </c>
      <c r="I13" s="46">
        <v>328.00999999999993</v>
      </c>
      <c r="J13" s="46">
        <v>204.23000000000002</v>
      </c>
      <c r="K13" s="46">
        <v>62.84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22.56</v>
      </c>
      <c r="X13">
        <v>18.98</v>
      </c>
      <c r="Y13">
        <v>36.47</v>
      </c>
      <c r="Z13">
        <v>10.89</v>
      </c>
      <c r="AA13">
        <v>0</v>
      </c>
      <c r="AB13">
        <v>20.3</v>
      </c>
      <c r="AC13">
        <v>174.36</v>
      </c>
      <c r="AD13">
        <v>175.05</v>
      </c>
      <c r="AE13">
        <v>22.23</v>
      </c>
      <c r="AF13">
        <v>62.84</v>
      </c>
      <c r="AG13">
        <v>63.03</v>
      </c>
      <c r="AH13">
        <v>4.83</v>
      </c>
      <c r="AI13">
        <v>58.43</v>
      </c>
      <c r="AJ13">
        <v>19.61</v>
      </c>
      <c r="AK13">
        <v>194.45</v>
      </c>
      <c r="AL13">
        <v>2.46</v>
      </c>
      <c r="AM13">
        <v>56.55</v>
      </c>
      <c r="AN13">
        <v>50.03</v>
      </c>
      <c r="AO13">
        <v>145</v>
      </c>
      <c r="AP13">
        <v>8.07</v>
      </c>
      <c r="AQ13">
        <v>24.17</v>
      </c>
      <c r="AR13">
        <v>100.05</v>
      </c>
      <c r="AS13">
        <v>48.34</v>
      </c>
      <c r="AT13">
        <v>0</v>
      </c>
      <c r="AU13">
        <v>29.58</v>
      </c>
      <c r="AV13">
        <v>67.67</v>
      </c>
      <c r="AW13">
        <v>0.63</v>
      </c>
      <c r="AX13">
        <v>30.02</v>
      </c>
      <c r="AY13">
        <v>70.040000000000006</v>
      </c>
      <c r="AZ13">
        <v>0</v>
      </c>
    </row>
    <row r="14" spans="1:52">
      <c r="A14" t="s">
        <v>247</v>
      </c>
      <c r="G14" t="s">
        <v>56</v>
      </c>
      <c r="H14" s="73">
        <v>921.55999999999983</v>
      </c>
      <c r="I14" s="46">
        <v>328.00999999999993</v>
      </c>
      <c r="J14" s="46">
        <v>204.23000000000002</v>
      </c>
      <c r="K14" s="46">
        <v>62.84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22.56</v>
      </c>
      <c r="X14">
        <v>18.98</v>
      </c>
      <c r="Y14">
        <v>36.47</v>
      </c>
      <c r="Z14">
        <v>10.89</v>
      </c>
      <c r="AA14">
        <v>0</v>
      </c>
      <c r="AB14">
        <v>20.3</v>
      </c>
      <c r="AC14">
        <v>174.36</v>
      </c>
      <c r="AD14">
        <v>175.05</v>
      </c>
      <c r="AE14">
        <v>22.23</v>
      </c>
      <c r="AF14">
        <v>62.84</v>
      </c>
      <c r="AG14">
        <v>63.03</v>
      </c>
      <c r="AH14">
        <v>4.83</v>
      </c>
      <c r="AI14">
        <v>58.43</v>
      </c>
      <c r="AJ14">
        <v>19.61</v>
      </c>
      <c r="AK14">
        <v>194.45</v>
      </c>
      <c r="AL14">
        <v>2.46</v>
      </c>
      <c r="AM14">
        <v>56.55</v>
      </c>
      <c r="AN14">
        <v>50.03</v>
      </c>
      <c r="AO14">
        <v>145</v>
      </c>
      <c r="AP14">
        <v>8.07</v>
      </c>
      <c r="AQ14">
        <v>24.17</v>
      </c>
      <c r="AR14">
        <v>100.05</v>
      </c>
      <c r="AS14">
        <v>48.34</v>
      </c>
      <c r="AT14">
        <v>0</v>
      </c>
      <c r="AU14">
        <v>29.58</v>
      </c>
      <c r="AV14">
        <v>67.67</v>
      </c>
      <c r="AW14">
        <v>0.63</v>
      </c>
      <c r="AX14">
        <v>30.02</v>
      </c>
      <c r="AY14">
        <v>70.040000000000006</v>
      </c>
      <c r="AZ14">
        <v>0</v>
      </c>
    </row>
    <row r="15" spans="1:52">
      <c r="A15" t="s">
        <v>248</v>
      </c>
      <c r="G15" t="s">
        <v>57</v>
      </c>
      <c r="H15" s="73">
        <v>776.55999999999983</v>
      </c>
      <c r="I15" s="46">
        <v>233.10999999999999</v>
      </c>
      <c r="J15" s="46">
        <v>204.04000000000002</v>
      </c>
      <c r="K15" s="46">
        <v>62.84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22.56</v>
      </c>
      <c r="X15">
        <v>18.98</v>
      </c>
      <c r="Y15">
        <v>0</v>
      </c>
      <c r="Z15">
        <v>10.7</v>
      </c>
      <c r="AA15">
        <v>0</v>
      </c>
      <c r="AB15">
        <v>20.3</v>
      </c>
      <c r="AC15">
        <v>174.36</v>
      </c>
      <c r="AD15">
        <v>175.05</v>
      </c>
      <c r="AE15">
        <v>22.23</v>
      </c>
      <c r="AF15">
        <v>62.84</v>
      </c>
      <c r="AG15">
        <v>63.03</v>
      </c>
      <c r="AH15">
        <v>4.83</v>
      </c>
      <c r="AI15">
        <v>0</v>
      </c>
      <c r="AJ15">
        <v>19.61</v>
      </c>
      <c r="AK15">
        <v>194.45</v>
      </c>
      <c r="AL15">
        <v>2.46</v>
      </c>
      <c r="AM15">
        <v>56.55</v>
      </c>
      <c r="AN15">
        <v>50.03</v>
      </c>
      <c r="AO15">
        <v>0</v>
      </c>
      <c r="AP15">
        <v>8.07</v>
      </c>
      <c r="AQ15">
        <v>24.17</v>
      </c>
      <c r="AR15">
        <v>100.05</v>
      </c>
      <c r="AS15">
        <v>48.34</v>
      </c>
      <c r="AT15">
        <v>0</v>
      </c>
      <c r="AU15">
        <v>29.58</v>
      </c>
      <c r="AV15">
        <v>67.67</v>
      </c>
      <c r="AW15">
        <v>0.63</v>
      </c>
      <c r="AX15">
        <v>30.02</v>
      </c>
      <c r="AY15">
        <v>70.040000000000006</v>
      </c>
      <c r="AZ15">
        <v>0</v>
      </c>
    </row>
    <row r="16" spans="1:52">
      <c r="A16" t="s">
        <v>249</v>
      </c>
      <c r="G16" t="s">
        <v>58</v>
      </c>
      <c r="H16" s="73">
        <v>776.55999999999983</v>
      </c>
      <c r="I16" s="46">
        <v>233.10999999999999</v>
      </c>
      <c r="J16" s="46">
        <v>204.04000000000002</v>
      </c>
      <c r="K16" s="46">
        <v>62.84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22.56</v>
      </c>
      <c r="X16">
        <v>18.98</v>
      </c>
      <c r="Y16">
        <v>0</v>
      </c>
      <c r="Z16">
        <v>10.7</v>
      </c>
      <c r="AA16">
        <v>0</v>
      </c>
      <c r="AB16">
        <v>20.3</v>
      </c>
      <c r="AC16">
        <v>174.36</v>
      </c>
      <c r="AD16">
        <v>175.05</v>
      </c>
      <c r="AE16">
        <v>22.23</v>
      </c>
      <c r="AF16">
        <v>62.84</v>
      </c>
      <c r="AG16">
        <v>63.03</v>
      </c>
      <c r="AH16">
        <v>4.83</v>
      </c>
      <c r="AI16">
        <v>0</v>
      </c>
      <c r="AJ16">
        <v>19.61</v>
      </c>
      <c r="AK16">
        <v>194.45</v>
      </c>
      <c r="AL16">
        <v>2.46</v>
      </c>
      <c r="AM16">
        <v>56.55</v>
      </c>
      <c r="AN16">
        <v>50.03</v>
      </c>
      <c r="AO16">
        <v>0</v>
      </c>
      <c r="AP16">
        <v>8.07</v>
      </c>
      <c r="AQ16">
        <v>24.17</v>
      </c>
      <c r="AR16">
        <v>100.05</v>
      </c>
      <c r="AS16">
        <v>48.34</v>
      </c>
      <c r="AT16">
        <v>0</v>
      </c>
      <c r="AU16">
        <v>29.58</v>
      </c>
      <c r="AV16">
        <v>67.67</v>
      </c>
      <c r="AW16">
        <v>0.63</v>
      </c>
      <c r="AX16">
        <v>30.02</v>
      </c>
      <c r="AY16">
        <v>70.040000000000006</v>
      </c>
      <c r="AZ16">
        <v>0</v>
      </c>
    </row>
    <row r="17" spans="1:52">
      <c r="A17" t="s">
        <v>250</v>
      </c>
      <c r="G17" t="s">
        <v>59</v>
      </c>
      <c r="H17" s="73">
        <v>776.55999999999983</v>
      </c>
      <c r="I17" s="46">
        <v>233.10999999999999</v>
      </c>
      <c r="J17" s="46">
        <v>204.04000000000002</v>
      </c>
      <c r="K17" s="46">
        <v>62.84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22.56</v>
      </c>
      <c r="X17">
        <v>18.98</v>
      </c>
      <c r="Y17">
        <v>0</v>
      </c>
      <c r="Z17">
        <v>10.7</v>
      </c>
      <c r="AA17">
        <v>0</v>
      </c>
      <c r="AB17">
        <v>20.3</v>
      </c>
      <c r="AC17">
        <v>174.36</v>
      </c>
      <c r="AD17">
        <v>175.05</v>
      </c>
      <c r="AE17">
        <v>22.23</v>
      </c>
      <c r="AF17">
        <v>62.84</v>
      </c>
      <c r="AG17">
        <v>63.03</v>
      </c>
      <c r="AH17">
        <v>4.83</v>
      </c>
      <c r="AI17">
        <v>0</v>
      </c>
      <c r="AJ17">
        <v>19.61</v>
      </c>
      <c r="AK17">
        <v>194.45</v>
      </c>
      <c r="AL17">
        <v>2.46</v>
      </c>
      <c r="AM17">
        <v>56.55</v>
      </c>
      <c r="AN17">
        <v>50.03</v>
      </c>
      <c r="AO17">
        <v>0</v>
      </c>
      <c r="AP17">
        <v>8.07</v>
      </c>
      <c r="AQ17">
        <v>24.17</v>
      </c>
      <c r="AR17">
        <v>100.05</v>
      </c>
      <c r="AS17">
        <v>48.34</v>
      </c>
      <c r="AT17">
        <v>0</v>
      </c>
      <c r="AU17">
        <v>29.58</v>
      </c>
      <c r="AV17">
        <v>67.67</v>
      </c>
      <c r="AW17">
        <v>0.63</v>
      </c>
      <c r="AX17">
        <v>30.02</v>
      </c>
      <c r="AY17">
        <v>70.040000000000006</v>
      </c>
      <c r="AZ17">
        <v>0</v>
      </c>
    </row>
    <row r="18" spans="1:52">
      <c r="A18" t="s">
        <v>251</v>
      </c>
      <c r="G18" t="s">
        <v>60</v>
      </c>
      <c r="H18" s="73">
        <v>776.55999999999983</v>
      </c>
      <c r="I18" s="46">
        <v>233.10999999999999</v>
      </c>
      <c r="J18" s="46">
        <v>204.04000000000002</v>
      </c>
      <c r="K18" s="46">
        <v>62.84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22.56</v>
      </c>
      <c r="X18">
        <v>18.98</v>
      </c>
      <c r="Y18">
        <v>0</v>
      </c>
      <c r="Z18">
        <v>10.7</v>
      </c>
      <c r="AA18">
        <v>0</v>
      </c>
      <c r="AB18">
        <v>20.3</v>
      </c>
      <c r="AC18">
        <v>174.36</v>
      </c>
      <c r="AD18">
        <v>175.05</v>
      </c>
      <c r="AE18">
        <v>22.23</v>
      </c>
      <c r="AF18">
        <v>62.84</v>
      </c>
      <c r="AG18">
        <v>63.03</v>
      </c>
      <c r="AH18">
        <v>4.83</v>
      </c>
      <c r="AI18">
        <v>0</v>
      </c>
      <c r="AJ18">
        <v>19.61</v>
      </c>
      <c r="AK18">
        <v>194.45</v>
      </c>
      <c r="AL18">
        <v>2.46</v>
      </c>
      <c r="AM18">
        <v>56.55</v>
      </c>
      <c r="AN18">
        <v>50.03</v>
      </c>
      <c r="AO18">
        <v>0</v>
      </c>
      <c r="AP18">
        <v>8.07</v>
      </c>
      <c r="AQ18">
        <v>24.17</v>
      </c>
      <c r="AR18">
        <v>100.05</v>
      </c>
      <c r="AS18">
        <v>48.34</v>
      </c>
      <c r="AT18">
        <v>0</v>
      </c>
      <c r="AU18">
        <v>29.58</v>
      </c>
      <c r="AV18">
        <v>67.67</v>
      </c>
      <c r="AW18">
        <v>0.63</v>
      </c>
      <c r="AX18">
        <v>30.02</v>
      </c>
      <c r="AY18">
        <v>70.040000000000006</v>
      </c>
      <c r="AZ18">
        <v>0</v>
      </c>
    </row>
    <row r="19" spans="1:52">
      <c r="A19" t="s">
        <v>265</v>
      </c>
      <c r="G19" t="s">
        <v>61</v>
      </c>
      <c r="H19" s="73">
        <v>776.50999999999988</v>
      </c>
      <c r="I19" s="46">
        <v>233.10999999999999</v>
      </c>
      <c r="J19" s="46">
        <v>203.95000000000002</v>
      </c>
      <c r="K19" s="46">
        <v>62.84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22.56</v>
      </c>
      <c r="X19">
        <v>18.98</v>
      </c>
      <c r="Y19">
        <v>0</v>
      </c>
      <c r="Z19">
        <v>10.61</v>
      </c>
      <c r="AA19">
        <v>0</v>
      </c>
      <c r="AB19">
        <v>20.3</v>
      </c>
      <c r="AC19">
        <v>174.36</v>
      </c>
      <c r="AD19">
        <v>175.05</v>
      </c>
      <c r="AE19">
        <v>22.23</v>
      </c>
      <c r="AF19">
        <v>62.84</v>
      </c>
      <c r="AG19">
        <v>63.03</v>
      </c>
      <c r="AH19">
        <v>4.83</v>
      </c>
      <c r="AI19">
        <v>0</v>
      </c>
      <c r="AJ19">
        <v>19.61</v>
      </c>
      <c r="AK19">
        <v>194.45</v>
      </c>
      <c r="AL19">
        <v>2.46</v>
      </c>
      <c r="AM19">
        <v>56.55</v>
      </c>
      <c r="AN19">
        <v>50.03</v>
      </c>
      <c r="AO19">
        <v>0</v>
      </c>
      <c r="AP19">
        <v>8.07</v>
      </c>
      <c r="AQ19">
        <v>24.17</v>
      </c>
      <c r="AR19">
        <v>100.05</v>
      </c>
      <c r="AS19">
        <v>48.34</v>
      </c>
      <c r="AT19">
        <v>0</v>
      </c>
      <c r="AU19">
        <v>29.58</v>
      </c>
      <c r="AV19">
        <v>67.67</v>
      </c>
      <c r="AW19">
        <v>0.57999999999999996</v>
      </c>
      <c r="AX19">
        <v>30.02</v>
      </c>
      <c r="AY19">
        <v>70.040000000000006</v>
      </c>
      <c r="AZ19">
        <v>0</v>
      </c>
    </row>
    <row r="20" spans="1:52">
      <c r="A20" t="s">
        <v>266</v>
      </c>
      <c r="G20" t="s">
        <v>62</v>
      </c>
      <c r="H20" s="73">
        <v>776.50999999999988</v>
      </c>
      <c r="I20" s="46">
        <v>233.10999999999999</v>
      </c>
      <c r="J20" s="46">
        <v>203.95000000000002</v>
      </c>
      <c r="K20" s="46">
        <v>62.84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22.56</v>
      </c>
      <c r="X20">
        <v>18.98</v>
      </c>
      <c r="Y20">
        <v>0</v>
      </c>
      <c r="Z20">
        <v>10.61</v>
      </c>
      <c r="AA20">
        <v>0</v>
      </c>
      <c r="AB20">
        <v>20.3</v>
      </c>
      <c r="AC20">
        <v>174.36</v>
      </c>
      <c r="AD20">
        <v>175.05</v>
      </c>
      <c r="AE20">
        <v>22.23</v>
      </c>
      <c r="AF20">
        <v>62.84</v>
      </c>
      <c r="AG20">
        <v>63.03</v>
      </c>
      <c r="AH20">
        <v>4.83</v>
      </c>
      <c r="AI20">
        <v>0</v>
      </c>
      <c r="AJ20">
        <v>19.61</v>
      </c>
      <c r="AK20">
        <v>194.45</v>
      </c>
      <c r="AL20">
        <v>2.46</v>
      </c>
      <c r="AM20">
        <v>56.55</v>
      </c>
      <c r="AN20">
        <v>50.03</v>
      </c>
      <c r="AO20">
        <v>0</v>
      </c>
      <c r="AP20">
        <v>8.07</v>
      </c>
      <c r="AQ20">
        <v>24.17</v>
      </c>
      <c r="AR20">
        <v>100.05</v>
      </c>
      <c r="AS20">
        <v>48.34</v>
      </c>
      <c r="AT20">
        <v>0</v>
      </c>
      <c r="AU20">
        <v>29.58</v>
      </c>
      <c r="AV20">
        <v>67.67</v>
      </c>
      <c r="AW20">
        <v>0.57999999999999996</v>
      </c>
      <c r="AX20">
        <v>30.02</v>
      </c>
      <c r="AY20">
        <v>70.040000000000006</v>
      </c>
      <c r="AZ20">
        <v>0</v>
      </c>
    </row>
    <row r="21" spans="1:52">
      <c r="A21" t="s">
        <v>252</v>
      </c>
      <c r="G21" t="s">
        <v>63</v>
      </c>
      <c r="H21" s="73">
        <v>776.50999999999988</v>
      </c>
      <c r="I21" s="46">
        <v>233.10999999999999</v>
      </c>
      <c r="J21" s="46">
        <v>203.95000000000002</v>
      </c>
      <c r="K21" s="46">
        <v>62.84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22.56</v>
      </c>
      <c r="X21">
        <v>18.98</v>
      </c>
      <c r="Y21">
        <v>0</v>
      </c>
      <c r="Z21">
        <v>10.61</v>
      </c>
      <c r="AA21">
        <v>0</v>
      </c>
      <c r="AB21">
        <v>20.3</v>
      </c>
      <c r="AC21">
        <v>174.36</v>
      </c>
      <c r="AD21">
        <v>175.05</v>
      </c>
      <c r="AE21">
        <v>22.23</v>
      </c>
      <c r="AF21">
        <v>62.84</v>
      </c>
      <c r="AG21">
        <v>63.03</v>
      </c>
      <c r="AH21">
        <v>4.83</v>
      </c>
      <c r="AI21">
        <v>0</v>
      </c>
      <c r="AJ21">
        <v>19.61</v>
      </c>
      <c r="AK21">
        <v>194.45</v>
      </c>
      <c r="AL21">
        <v>2.46</v>
      </c>
      <c r="AM21">
        <v>56.55</v>
      </c>
      <c r="AN21">
        <v>50.03</v>
      </c>
      <c r="AO21">
        <v>0</v>
      </c>
      <c r="AP21">
        <v>8.07</v>
      </c>
      <c r="AQ21">
        <v>24.17</v>
      </c>
      <c r="AR21">
        <v>100.05</v>
      </c>
      <c r="AS21">
        <v>48.34</v>
      </c>
      <c r="AT21">
        <v>0</v>
      </c>
      <c r="AU21">
        <v>29.58</v>
      </c>
      <c r="AV21">
        <v>67.67</v>
      </c>
      <c r="AW21">
        <v>0.57999999999999996</v>
      </c>
      <c r="AX21">
        <v>30.02</v>
      </c>
      <c r="AY21">
        <v>70.040000000000006</v>
      </c>
      <c r="AZ21">
        <v>0</v>
      </c>
    </row>
    <row r="22" spans="1:52">
      <c r="A22" t="s">
        <v>253</v>
      </c>
      <c r="G22" t="s">
        <v>64</v>
      </c>
      <c r="H22" s="73">
        <v>776.50999999999988</v>
      </c>
      <c r="I22" s="46">
        <v>233.10999999999999</v>
      </c>
      <c r="J22" s="46">
        <v>203.95000000000002</v>
      </c>
      <c r="K22" s="46">
        <v>62.84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22.56</v>
      </c>
      <c r="X22">
        <v>18.98</v>
      </c>
      <c r="Y22">
        <v>0</v>
      </c>
      <c r="Z22">
        <v>10.61</v>
      </c>
      <c r="AA22">
        <v>0</v>
      </c>
      <c r="AB22">
        <v>20.3</v>
      </c>
      <c r="AC22">
        <v>174.36</v>
      </c>
      <c r="AD22">
        <v>175.05</v>
      </c>
      <c r="AE22">
        <v>22.23</v>
      </c>
      <c r="AF22">
        <v>62.84</v>
      </c>
      <c r="AG22">
        <v>63.03</v>
      </c>
      <c r="AH22">
        <v>4.83</v>
      </c>
      <c r="AI22">
        <v>0</v>
      </c>
      <c r="AJ22">
        <v>19.61</v>
      </c>
      <c r="AK22">
        <v>194.45</v>
      </c>
      <c r="AL22">
        <v>2.46</v>
      </c>
      <c r="AM22">
        <v>56.55</v>
      </c>
      <c r="AN22">
        <v>50.03</v>
      </c>
      <c r="AO22">
        <v>0</v>
      </c>
      <c r="AP22">
        <v>8.07</v>
      </c>
      <c r="AQ22">
        <v>24.17</v>
      </c>
      <c r="AR22">
        <v>100.05</v>
      </c>
      <c r="AS22">
        <v>48.34</v>
      </c>
      <c r="AT22">
        <v>0</v>
      </c>
      <c r="AU22">
        <v>29.58</v>
      </c>
      <c r="AV22">
        <v>67.67</v>
      </c>
      <c r="AW22">
        <v>0.57999999999999996</v>
      </c>
      <c r="AX22">
        <v>30.02</v>
      </c>
      <c r="AY22">
        <v>70.040000000000006</v>
      </c>
      <c r="AZ22">
        <v>0</v>
      </c>
    </row>
    <row r="23" spans="1:52">
      <c r="A23" t="s">
        <v>254</v>
      </c>
      <c r="G23" t="s">
        <v>65</v>
      </c>
      <c r="H23" s="73">
        <v>774.4899999999999</v>
      </c>
      <c r="I23" s="46">
        <v>203.53</v>
      </c>
      <c r="J23" s="46">
        <v>203.86</v>
      </c>
      <c r="K23" s="46">
        <v>62.84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22.56</v>
      </c>
      <c r="X23">
        <v>18.98</v>
      </c>
      <c r="Y23">
        <v>0</v>
      </c>
      <c r="Z23">
        <v>10.52</v>
      </c>
      <c r="AA23">
        <v>0</v>
      </c>
      <c r="AB23">
        <v>20.3</v>
      </c>
      <c r="AC23">
        <v>174.36</v>
      </c>
      <c r="AD23">
        <v>175.05</v>
      </c>
      <c r="AE23">
        <v>22.23</v>
      </c>
      <c r="AF23">
        <v>62.84</v>
      </c>
      <c r="AG23">
        <v>63.03</v>
      </c>
      <c r="AH23">
        <v>4.83</v>
      </c>
      <c r="AI23">
        <v>0</v>
      </c>
      <c r="AJ23">
        <v>19.61</v>
      </c>
      <c r="AK23">
        <v>194.45</v>
      </c>
      <c r="AL23">
        <v>2.46</v>
      </c>
      <c r="AM23">
        <v>56.55</v>
      </c>
      <c r="AN23">
        <v>50.03</v>
      </c>
      <c r="AO23">
        <v>0</v>
      </c>
      <c r="AP23">
        <v>6.05</v>
      </c>
      <c r="AQ23">
        <v>24.17</v>
      </c>
      <c r="AR23">
        <v>100.05</v>
      </c>
      <c r="AS23">
        <v>48.34</v>
      </c>
      <c r="AT23">
        <v>0</v>
      </c>
      <c r="AU23">
        <v>0</v>
      </c>
      <c r="AV23">
        <v>67.67</v>
      </c>
      <c r="AW23">
        <v>0.57999999999999996</v>
      </c>
      <c r="AX23">
        <v>30.02</v>
      </c>
      <c r="AY23">
        <v>70.040000000000006</v>
      </c>
      <c r="AZ23">
        <v>0</v>
      </c>
    </row>
    <row r="24" spans="1:52">
      <c r="A24" t="s">
        <v>255</v>
      </c>
      <c r="G24" t="s">
        <v>66</v>
      </c>
      <c r="H24" s="73">
        <v>774.4899999999999</v>
      </c>
      <c r="I24" s="46">
        <v>203.53</v>
      </c>
      <c r="J24" s="46">
        <v>203.86</v>
      </c>
      <c r="K24" s="46">
        <v>62.84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22.56</v>
      </c>
      <c r="X24">
        <v>18.98</v>
      </c>
      <c r="Y24">
        <v>0</v>
      </c>
      <c r="Z24">
        <v>10.52</v>
      </c>
      <c r="AA24">
        <v>0</v>
      </c>
      <c r="AB24">
        <v>20.3</v>
      </c>
      <c r="AC24">
        <v>174.36</v>
      </c>
      <c r="AD24">
        <v>175.05</v>
      </c>
      <c r="AE24">
        <v>22.23</v>
      </c>
      <c r="AF24">
        <v>62.84</v>
      </c>
      <c r="AG24">
        <v>63.03</v>
      </c>
      <c r="AH24">
        <v>4.83</v>
      </c>
      <c r="AI24">
        <v>0</v>
      </c>
      <c r="AJ24">
        <v>19.61</v>
      </c>
      <c r="AK24">
        <v>194.45</v>
      </c>
      <c r="AL24">
        <v>2.46</v>
      </c>
      <c r="AM24">
        <v>56.55</v>
      </c>
      <c r="AN24">
        <v>50.03</v>
      </c>
      <c r="AO24">
        <v>0</v>
      </c>
      <c r="AP24">
        <v>6.05</v>
      </c>
      <c r="AQ24">
        <v>24.17</v>
      </c>
      <c r="AR24">
        <v>100.05</v>
      </c>
      <c r="AS24">
        <v>48.34</v>
      </c>
      <c r="AT24">
        <v>0</v>
      </c>
      <c r="AU24">
        <v>0</v>
      </c>
      <c r="AV24">
        <v>67.67</v>
      </c>
      <c r="AW24">
        <v>0.57999999999999996</v>
      </c>
      <c r="AX24">
        <v>30.02</v>
      </c>
      <c r="AY24">
        <v>70.040000000000006</v>
      </c>
      <c r="AZ24">
        <v>0</v>
      </c>
    </row>
    <row r="25" spans="1:52">
      <c r="A25" t="s">
        <v>256</v>
      </c>
      <c r="G25" t="s">
        <v>67</v>
      </c>
      <c r="H25" s="73">
        <v>774.4899999999999</v>
      </c>
      <c r="I25" s="46">
        <v>203.53</v>
      </c>
      <c r="J25" s="46">
        <v>203.86</v>
      </c>
      <c r="K25" s="46">
        <v>62.84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22.56</v>
      </c>
      <c r="X25">
        <v>18.98</v>
      </c>
      <c r="Y25">
        <v>0</v>
      </c>
      <c r="Z25">
        <v>10.52</v>
      </c>
      <c r="AA25">
        <v>0</v>
      </c>
      <c r="AB25">
        <v>20.3</v>
      </c>
      <c r="AC25">
        <v>174.36</v>
      </c>
      <c r="AD25">
        <v>175.05</v>
      </c>
      <c r="AE25">
        <v>22.23</v>
      </c>
      <c r="AF25">
        <v>62.84</v>
      </c>
      <c r="AG25">
        <v>63.03</v>
      </c>
      <c r="AH25">
        <v>4.83</v>
      </c>
      <c r="AI25">
        <v>0</v>
      </c>
      <c r="AJ25">
        <v>19.61</v>
      </c>
      <c r="AK25">
        <v>194.45</v>
      </c>
      <c r="AL25">
        <v>2.46</v>
      </c>
      <c r="AM25">
        <v>56.55</v>
      </c>
      <c r="AN25">
        <v>50.03</v>
      </c>
      <c r="AO25">
        <v>0</v>
      </c>
      <c r="AP25">
        <v>6.05</v>
      </c>
      <c r="AQ25">
        <v>24.17</v>
      </c>
      <c r="AR25">
        <v>100.05</v>
      </c>
      <c r="AS25">
        <v>48.34</v>
      </c>
      <c r="AT25">
        <v>0</v>
      </c>
      <c r="AU25">
        <v>0</v>
      </c>
      <c r="AV25">
        <v>67.67</v>
      </c>
      <c r="AW25">
        <v>0.57999999999999996</v>
      </c>
      <c r="AX25">
        <v>30.02</v>
      </c>
      <c r="AY25">
        <v>70.040000000000006</v>
      </c>
      <c r="AZ25">
        <v>0</v>
      </c>
    </row>
    <row r="26" spans="1:52">
      <c r="A26" t="s">
        <v>257</v>
      </c>
      <c r="G26" t="s">
        <v>68</v>
      </c>
      <c r="H26" s="73">
        <v>774.4899999999999</v>
      </c>
      <c r="I26" s="46">
        <v>203.53</v>
      </c>
      <c r="J26" s="46">
        <v>203.86</v>
      </c>
      <c r="K26" s="46">
        <v>62.84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22.56</v>
      </c>
      <c r="X26">
        <v>18.98</v>
      </c>
      <c r="Y26">
        <v>0</v>
      </c>
      <c r="Z26">
        <v>10.52</v>
      </c>
      <c r="AA26">
        <v>0</v>
      </c>
      <c r="AB26">
        <v>20.3</v>
      </c>
      <c r="AC26">
        <v>174.36</v>
      </c>
      <c r="AD26">
        <v>175.05</v>
      </c>
      <c r="AE26">
        <v>22.23</v>
      </c>
      <c r="AF26">
        <v>62.84</v>
      </c>
      <c r="AG26">
        <v>63.03</v>
      </c>
      <c r="AH26">
        <v>4.83</v>
      </c>
      <c r="AI26">
        <v>0</v>
      </c>
      <c r="AJ26">
        <v>19.61</v>
      </c>
      <c r="AK26">
        <v>194.45</v>
      </c>
      <c r="AL26">
        <v>2.46</v>
      </c>
      <c r="AM26">
        <v>56.55</v>
      </c>
      <c r="AN26">
        <v>50.03</v>
      </c>
      <c r="AO26">
        <v>0</v>
      </c>
      <c r="AP26">
        <v>6.05</v>
      </c>
      <c r="AQ26">
        <v>24.17</v>
      </c>
      <c r="AR26">
        <v>100.05</v>
      </c>
      <c r="AS26">
        <v>48.34</v>
      </c>
      <c r="AT26">
        <v>0</v>
      </c>
      <c r="AU26">
        <v>0</v>
      </c>
      <c r="AV26">
        <v>67.67</v>
      </c>
      <c r="AW26">
        <v>0.57999999999999996</v>
      </c>
      <c r="AX26">
        <v>30.02</v>
      </c>
      <c r="AY26">
        <v>70.040000000000006</v>
      </c>
      <c r="AZ26">
        <v>0</v>
      </c>
    </row>
    <row r="27" spans="1:52">
      <c r="A27" t="s">
        <v>258</v>
      </c>
      <c r="G27" t="s">
        <v>69</v>
      </c>
      <c r="H27" s="73">
        <v>704.54999999999984</v>
      </c>
      <c r="I27" s="46">
        <v>173.51</v>
      </c>
      <c r="J27" s="46">
        <v>203.77</v>
      </c>
      <c r="K27" s="46">
        <v>62.84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22.56</v>
      </c>
      <c r="X27">
        <v>18.98</v>
      </c>
      <c r="Y27">
        <v>0</v>
      </c>
      <c r="Z27">
        <v>10.43</v>
      </c>
      <c r="AA27">
        <v>0</v>
      </c>
      <c r="AB27">
        <v>20.3</v>
      </c>
      <c r="AC27">
        <v>174.36</v>
      </c>
      <c r="AD27">
        <v>175.05</v>
      </c>
      <c r="AE27">
        <v>22.23</v>
      </c>
      <c r="AF27">
        <v>62.84</v>
      </c>
      <c r="AG27">
        <v>63.03</v>
      </c>
      <c r="AH27">
        <v>4.83</v>
      </c>
      <c r="AI27">
        <v>0</v>
      </c>
      <c r="AJ27">
        <v>19.61</v>
      </c>
      <c r="AK27">
        <v>194.45</v>
      </c>
      <c r="AL27">
        <v>2.46</v>
      </c>
      <c r="AM27">
        <v>56.55</v>
      </c>
      <c r="AN27">
        <v>50.03</v>
      </c>
      <c r="AO27">
        <v>0</v>
      </c>
      <c r="AP27">
        <v>6.05</v>
      </c>
      <c r="AQ27">
        <v>24.17</v>
      </c>
      <c r="AR27">
        <v>100.05</v>
      </c>
      <c r="AS27">
        <v>48.34</v>
      </c>
      <c r="AT27">
        <v>0</v>
      </c>
      <c r="AU27">
        <v>0</v>
      </c>
      <c r="AV27">
        <v>67.67</v>
      </c>
      <c r="AW27">
        <v>0.68</v>
      </c>
      <c r="AX27">
        <v>0</v>
      </c>
      <c r="AY27">
        <v>0</v>
      </c>
      <c r="AZ27">
        <v>0</v>
      </c>
    </row>
    <row r="28" spans="1:52">
      <c r="A28" t="s">
        <v>259</v>
      </c>
      <c r="G28" t="s">
        <v>70</v>
      </c>
      <c r="H28" s="73">
        <v>704.54999999999984</v>
      </c>
      <c r="I28" s="46">
        <v>173.51</v>
      </c>
      <c r="J28" s="46">
        <v>203.77</v>
      </c>
      <c r="K28" s="46">
        <v>62.84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22.56</v>
      </c>
      <c r="X28">
        <v>18.98</v>
      </c>
      <c r="Y28">
        <v>0</v>
      </c>
      <c r="Z28">
        <v>10.43</v>
      </c>
      <c r="AA28">
        <v>0</v>
      </c>
      <c r="AB28">
        <v>20.3</v>
      </c>
      <c r="AC28">
        <v>174.36</v>
      </c>
      <c r="AD28">
        <v>175.05</v>
      </c>
      <c r="AE28">
        <v>22.23</v>
      </c>
      <c r="AF28">
        <v>62.84</v>
      </c>
      <c r="AG28">
        <v>63.03</v>
      </c>
      <c r="AH28">
        <v>4.83</v>
      </c>
      <c r="AI28">
        <v>0</v>
      </c>
      <c r="AJ28">
        <v>19.61</v>
      </c>
      <c r="AK28">
        <v>194.45</v>
      </c>
      <c r="AL28">
        <v>2.46</v>
      </c>
      <c r="AM28">
        <v>56.55</v>
      </c>
      <c r="AN28">
        <v>50.03</v>
      </c>
      <c r="AO28">
        <v>0</v>
      </c>
      <c r="AP28">
        <v>6.05</v>
      </c>
      <c r="AQ28">
        <v>24.17</v>
      </c>
      <c r="AR28">
        <v>100.05</v>
      </c>
      <c r="AS28">
        <v>48.34</v>
      </c>
      <c r="AT28">
        <v>0</v>
      </c>
      <c r="AU28">
        <v>0</v>
      </c>
      <c r="AV28">
        <v>67.67</v>
      </c>
      <c r="AW28">
        <v>0.68</v>
      </c>
      <c r="AX28">
        <v>0</v>
      </c>
      <c r="AY28">
        <v>0</v>
      </c>
      <c r="AZ28">
        <v>0</v>
      </c>
    </row>
    <row r="29" spans="1:52">
      <c r="A29" t="s">
        <v>267</v>
      </c>
      <c r="G29" t="s">
        <v>71</v>
      </c>
      <c r="H29" s="73">
        <v>704.54999999999984</v>
      </c>
      <c r="I29" s="46">
        <v>173.51</v>
      </c>
      <c r="J29" s="46">
        <v>203.77</v>
      </c>
      <c r="K29" s="46">
        <v>62.84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22.56</v>
      </c>
      <c r="X29">
        <v>18.98</v>
      </c>
      <c r="Y29">
        <v>0</v>
      </c>
      <c r="Z29">
        <v>10.43</v>
      </c>
      <c r="AA29">
        <v>0</v>
      </c>
      <c r="AB29">
        <v>20.3</v>
      </c>
      <c r="AC29">
        <v>174.36</v>
      </c>
      <c r="AD29">
        <v>175.05</v>
      </c>
      <c r="AE29">
        <v>22.23</v>
      </c>
      <c r="AF29">
        <v>62.84</v>
      </c>
      <c r="AG29">
        <v>63.03</v>
      </c>
      <c r="AH29">
        <v>4.83</v>
      </c>
      <c r="AI29">
        <v>0</v>
      </c>
      <c r="AJ29">
        <v>19.61</v>
      </c>
      <c r="AK29">
        <v>194.45</v>
      </c>
      <c r="AL29">
        <v>2.46</v>
      </c>
      <c r="AM29">
        <v>56.55</v>
      </c>
      <c r="AN29">
        <v>50.03</v>
      </c>
      <c r="AO29">
        <v>0</v>
      </c>
      <c r="AP29">
        <v>6.05</v>
      </c>
      <c r="AQ29">
        <v>24.17</v>
      </c>
      <c r="AR29">
        <v>100.05</v>
      </c>
      <c r="AS29">
        <v>48.34</v>
      </c>
      <c r="AT29">
        <v>0</v>
      </c>
      <c r="AU29">
        <v>0</v>
      </c>
      <c r="AV29">
        <v>67.67</v>
      </c>
      <c r="AW29">
        <v>0.68</v>
      </c>
      <c r="AX29">
        <v>0</v>
      </c>
      <c r="AY29">
        <v>0</v>
      </c>
      <c r="AZ29">
        <v>0</v>
      </c>
    </row>
    <row r="30" spans="1:52">
      <c r="A30" t="s">
        <v>268</v>
      </c>
      <c r="G30" t="s">
        <v>72</v>
      </c>
      <c r="H30" s="73">
        <v>704.54999999999984</v>
      </c>
      <c r="I30" s="46">
        <v>173.51</v>
      </c>
      <c r="J30" s="46">
        <v>203.77</v>
      </c>
      <c r="K30" s="46">
        <v>62.84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22.56</v>
      </c>
      <c r="X30">
        <v>18.98</v>
      </c>
      <c r="Y30">
        <v>0</v>
      </c>
      <c r="Z30">
        <v>10.43</v>
      </c>
      <c r="AA30">
        <v>0</v>
      </c>
      <c r="AB30">
        <v>20.3</v>
      </c>
      <c r="AC30">
        <v>174.36</v>
      </c>
      <c r="AD30">
        <v>175.05</v>
      </c>
      <c r="AE30">
        <v>22.23</v>
      </c>
      <c r="AF30">
        <v>62.84</v>
      </c>
      <c r="AG30">
        <v>63.03</v>
      </c>
      <c r="AH30">
        <v>4.83</v>
      </c>
      <c r="AI30">
        <v>0</v>
      </c>
      <c r="AJ30">
        <v>19.61</v>
      </c>
      <c r="AK30">
        <v>194.45</v>
      </c>
      <c r="AL30">
        <v>2.46</v>
      </c>
      <c r="AM30">
        <v>56.55</v>
      </c>
      <c r="AN30">
        <v>50.03</v>
      </c>
      <c r="AO30">
        <v>0</v>
      </c>
      <c r="AP30">
        <v>6.05</v>
      </c>
      <c r="AQ30">
        <v>24.17</v>
      </c>
      <c r="AR30">
        <v>100.05</v>
      </c>
      <c r="AS30">
        <v>48.34</v>
      </c>
      <c r="AT30">
        <v>0</v>
      </c>
      <c r="AU30">
        <v>0</v>
      </c>
      <c r="AV30">
        <v>67.67</v>
      </c>
      <c r="AW30">
        <v>0.68</v>
      </c>
      <c r="AX30">
        <v>0</v>
      </c>
      <c r="AY30">
        <v>0</v>
      </c>
      <c r="AZ30">
        <v>0</v>
      </c>
    </row>
    <row r="31" spans="1:52">
      <c r="A31" t="s">
        <v>278</v>
      </c>
      <c r="G31" t="s">
        <v>73</v>
      </c>
      <c r="H31" s="73">
        <v>704.54999999999984</v>
      </c>
      <c r="I31" s="46">
        <v>173.51</v>
      </c>
      <c r="J31" s="46">
        <v>203.77</v>
      </c>
      <c r="K31" s="46">
        <v>62.84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22.56</v>
      </c>
      <c r="X31">
        <v>18.98</v>
      </c>
      <c r="Y31">
        <v>0</v>
      </c>
      <c r="Z31">
        <v>10.43</v>
      </c>
      <c r="AA31">
        <v>0</v>
      </c>
      <c r="AB31">
        <v>20.3</v>
      </c>
      <c r="AC31">
        <v>174.36</v>
      </c>
      <c r="AD31">
        <v>175.05</v>
      </c>
      <c r="AE31">
        <v>22.23</v>
      </c>
      <c r="AF31">
        <v>62.84</v>
      </c>
      <c r="AG31">
        <v>63.03</v>
      </c>
      <c r="AH31">
        <v>4.83</v>
      </c>
      <c r="AI31">
        <v>0</v>
      </c>
      <c r="AJ31">
        <v>19.61</v>
      </c>
      <c r="AK31">
        <v>194.45</v>
      </c>
      <c r="AL31">
        <v>2.46</v>
      </c>
      <c r="AM31">
        <v>56.55</v>
      </c>
      <c r="AN31">
        <v>50.03</v>
      </c>
      <c r="AO31">
        <v>0</v>
      </c>
      <c r="AP31">
        <v>6.05</v>
      </c>
      <c r="AQ31">
        <v>24.17</v>
      </c>
      <c r="AR31">
        <v>100.05</v>
      </c>
      <c r="AS31">
        <v>48.34</v>
      </c>
      <c r="AT31">
        <v>0</v>
      </c>
      <c r="AU31">
        <v>0</v>
      </c>
      <c r="AV31">
        <v>67.67</v>
      </c>
      <c r="AW31">
        <v>0.68</v>
      </c>
      <c r="AX31">
        <v>0</v>
      </c>
      <c r="AY31">
        <v>0</v>
      </c>
      <c r="AZ31">
        <v>0</v>
      </c>
    </row>
    <row r="32" spans="1:52">
      <c r="A32" t="s">
        <v>279</v>
      </c>
      <c r="G32" t="s">
        <v>74</v>
      </c>
      <c r="H32" s="73">
        <v>704.54999999999984</v>
      </c>
      <c r="I32" s="46">
        <v>173.51</v>
      </c>
      <c r="J32" s="46">
        <v>203.77</v>
      </c>
      <c r="K32" s="46">
        <v>62.84</v>
      </c>
      <c r="L32" s="46">
        <v>0.1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22.56</v>
      </c>
      <c r="X32">
        <v>18.98</v>
      </c>
      <c r="Y32">
        <v>0</v>
      </c>
      <c r="Z32">
        <v>10.43</v>
      </c>
      <c r="AA32">
        <v>0</v>
      </c>
      <c r="AB32">
        <v>20.3</v>
      </c>
      <c r="AC32">
        <v>174.36</v>
      </c>
      <c r="AD32">
        <v>175.05</v>
      </c>
      <c r="AE32">
        <v>22.23</v>
      </c>
      <c r="AF32">
        <v>62.84</v>
      </c>
      <c r="AG32">
        <v>63.03</v>
      </c>
      <c r="AH32">
        <v>4.83</v>
      </c>
      <c r="AI32">
        <v>0</v>
      </c>
      <c r="AJ32">
        <v>19.61</v>
      </c>
      <c r="AK32">
        <v>194.45</v>
      </c>
      <c r="AL32">
        <v>2.46</v>
      </c>
      <c r="AM32">
        <v>56.55</v>
      </c>
      <c r="AN32">
        <v>50.03</v>
      </c>
      <c r="AO32">
        <v>0</v>
      </c>
      <c r="AP32">
        <v>6.05</v>
      </c>
      <c r="AQ32">
        <v>24.17</v>
      </c>
      <c r="AR32">
        <v>100.05</v>
      </c>
      <c r="AS32">
        <v>48.34</v>
      </c>
      <c r="AT32">
        <v>0</v>
      </c>
      <c r="AU32">
        <v>0</v>
      </c>
      <c r="AV32">
        <v>67.67</v>
      </c>
      <c r="AW32">
        <v>0.68</v>
      </c>
      <c r="AX32">
        <v>0</v>
      </c>
      <c r="AY32">
        <v>0</v>
      </c>
      <c r="AZ32">
        <v>0.1</v>
      </c>
    </row>
    <row r="33" spans="1:52">
      <c r="A33" t="s">
        <v>280</v>
      </c>
      <c r="G33" t="s">
        <v>75</v>
      </c>
      <c r="H33" s="73">
        <v>704.54999999999984</v>
      </c>
      <c r="I33" s="46">
        <v>173.51</v>
      </c>
      <c r="J33" s="46">
        <v>203.77</v>
      </c>
      <c r="K33" s="46">
        <v>62.84</v>
      </c>
      <c r="L33" s="46">
        <v>0.37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22.56</v>
      </c>
      <c r="X33">
        <v>18.98</v>
      </c>
      <c r="Y33">
        <v>0</v>
      </c>
      <c r="Z33">
        <v>10.43</v>
      </c>
      <c r="AA33">
        <v>0</v>
      </c>
      <c r="AB33">
        <v>20.3</v>
      </c>
      <c r="AC33">
        <v>174.36</v>
      </c>
      <c r="AD33">
        <v>175.05</v>
      </c>
      <c r="AE33">
        <v>22.23</v>
      </c>
      <c r="AF33">
        <v>62.84</v>
      </c>
      <c r="AG33">
        <v>63.03</v>
      </c>
      <c r="AH33">
        <v>4.83</v>
      </c>
      <c r="AI33">
        <v>0</v>
      </c>
      <c r="AJ33">
        <v>19.61</v>
      </c>
      <c r="AK33">
        <v>194.45</v>
      </c>
      <c r="AL33">
        <v>2.46</v>
      </c>
      <c r="AM33">
        <v>56.55</v>
      </c>
      <c r="AN33">
        <v>50.03</v>
      </c>
      <c r="AO33">
        <v>0</v>
      </c>
      <c r="AP33">
        <v>6.05</v>
      </c>
      <c r="AQ33">
        <v>24.17</v>
      </c>
      <c r="AR33">
        <v>100.05</v>
      </c>
      <c r="AS33">
        <v>48.34</v>
      </c>
      <c r="AT33">
        <v>0</v>
      </c>
      <c r="AU33">
        <v>0</v>
      </c>
      <c r="AV33">
        <v>67.67</v>
      </c>
      <c r="AW33">
        <v>0.68</v>
      </c>
      <c r="AX33">
        <v>0</v>
      </c>
      <c r="AY33">
        <v>0</v>
      </c>
      <c r="AZ33">
        <v>0.37</v>
      </c>
    </row>
    <row r="34" spans="1:52">
      <c r="A34" t="s">
        <v>281</v>
      </c>
      <c r="G34" t="s">
        <v>76</v>
      </c>
      <c r="H34" s="73">
        <v>704.54999999999984</v>
      </c>
      <c r="I34" s="46">
        <v>173.51</v>
      </c>
      <c r="J34" s="46">
        <v>203.77</v>
      </c>
      <c r="K34" s="46">
        <v>62.84</v>
      </c>
      <c r="L34" s="46">
        <v>0.68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22.56</v>
      </c>
      <c r="X34">
        <v>18.98</v>
      </c>
      <c r="Y34">
        <v>0</v>
      </c>
      <c r="Z34">
        <v>10.43</v>
      </c>
      <c r="AA34">
        <v>0</v>
      </c>
      <c r="AB34">
        <v>20.3</v>
      </c>
      <c r="AC34">
        <v>174.36</v>
      </c>
      <c r="AD34">
        <v>175.05</v>
      </c>
      <c r="AE34">
        <v>22.23</v>
      </c>
      <c r="AF34">
        <v>62.84</v>
      </c>
      <c r="AG34">
        <v>63.03</v>
      </c>
      <c r="AH34">
        <v>4.83</v>
      </c>
      <c r="AI34">
        <v>0</v>
      </c>
      <c r="AJ34">
        <v>19.61</v>
      </c>
      <c r="AK34">
        <v>194.45</v>
      </c>
      <c r="AL34">
        <v>2.46</v>
      </c>
      <c r="AM34">
        <v>56.55</v>
      </c>
      <c r="AN34">
        <v>50.03</v>
      </c>
      <c r="AO34">
        <v>0</v>
      </c>
      <c r="AP34">
        <v>6.05</v>
      </c>
      <c r="AQ34">
        <v>24.17</v>
      </c>
      <c r="AR34">
        <v>100.05</v>
      </c>
      <c r="AS34">
        <v>48.34</v>
      </c>
      <c r="AT34">
        <v>0</v>
      </c>
      <c r="AU34">
        <v>0</v>
      </c>
      <c r="AV34">
        <v>67.67</v>
      </c>
      <c r="AW34">
        <v>0.68</v>
      </c>
      <c r="AX34">
        <v>0</v>
      </c>
      <c r="AY34">
        <v>0</v>
      </c>
      <c r="AZ34">
        <v>0.68</v>
      </c>
    </row>
    <row r="35" spans="1:52">
      <c r="A35" t="s">
        <v>283</v>
      </c>
      <c r="G35" t="s">
        <v>77</v>
      </c>
      <c r="H35" s="73">
        <v>703.83999999999992</v>
      </c>
      <c r="I35" s="46">
        <v>173.51</v>
      </c>
      <c r="J35" s="46">
        <v>203.67000000000002</v>
      </c>
      <c r="K35" s="46">
        <v>62.84</v>
      </c>
      <c r="L35" s="46">
        <v>1.1000000000000001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22.56</v>
      </c>
      <c r="X35">
        <v>18.98</v>
      </c>
      <c r="Y35">
        <v>0</v>
      </c>
      <c r="Z35">
        <v>10.33</v>
      </c>
      <c r="AA35">
        <v>0</v>
      </c>
      <c r="AB35">
        <v>20.3</v>
      </c>
      <c r="AC35">
        <v>174.36</v>
      </c>
      <c r="AD35">
        <v>175.05</v>
      </c>
      <c r="AE35">
        <v>22.23</v>
      </c>
      <c r="AF35">
        <v>62.84</v>
      </c>
      <c r="AG35">
        <v>63.03</v>
      </c>
      <c r="AH35">
        <v>4.83</v>
      </c>
      <c r="AI35">
        <v>0</v>
      </c>
      <c r="AJ35">
        <v>19.61</v>
      </c>
      <c r="AK35">
        <v>194.45</v>
      </c>
      <c r="AL35">
        <v>2.46</v>
      </c>
      <c r="AM35">
        <v>56.55</v>
      </c>
      <c r="AN35">
        <v>50.03</v>
      </c>
      <c r="AO35">
        <v>0</v>
      </c>
      <c r="AP35">
        <v>5.05</v>
      </c>
      <c r="AQ35">
        <v>24.17</v>
      </c>
      <c r="AR35">
        <v>100.05</v>
      </c>
      <c r="AS35">
        <v>48.34</v>
      </c>
      <c r="AT35">
        <v>0</v>
      </c>
      <c r="AU35">
        <v>0</v>
      </c>
      <c r="AV35">
        <v>67.67</v>
      </c>
      <c r="AW35">
        <v>0.97</v>
      </c>
      <c r="AX35">
        <v>0</v>
      </c>
      <c r="AY35">
        <v>0</v>
      </c>
      <c r="AZ35">
        <v>1.1000000000000001</v>
      </c>
    </row>
    <row r="36" spans="1:52">
      <c r="A36" t="s">
        <v>315</v>
      </c>
      <c r="G36" t="s">
        <v>78</v>
      </c>
      <c r="H36" s="73">
        <v>703.83999999999992</v>
      </c>
      <c r="I36" s="46">
        <v>173.51</v>
      </c>
      <c r="J36" s="46">
        <v>203.67000000000002</v>
      </c>
      <c r="K36" s="46">
        <v>62.84</v>
      </c>
      <c r="L36" s="46">
        <v>1.4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22.56</v>
      </c>
      <c r="X36">
        <v>18.98</v>
      </c>
      <c r="Y36">
        <v>0</v>
      </c>
      <c r="Z36">
        <v>10.33</v>
      </c>
      <c r="AA36">
        <v>0</v>
      </c>
      <c r="AB36">
        <v>20.3</v>
      </c>
      <c r="AC36">
        <v>174.36</v>
      </c>
      <c r="AD36">
        <v>175.05</v>
      </c>
      <c r="AE36">
        <v>22.23</v>
      </c>
      <c r="AF36">
        <v>62.84</v>
      </c>
      <c r="AG36">
        <v>63.03</v>
      </c>
      <c r="AH36">
        <v>4.83</v>
      </c>
      <c r="AI36">
        <v>0</v>
      </c>
      <c r="AJ36">
        <v>19.61</v>
      </c>
      <c r="AK36">
        <v>194.45</v>
      </c>
      <c r="AL36">
        <v>2.46</v>
      </c>
      <c r="AM36">
        <v>56.55</v>
      </c>
      <c r="AN36">
        <v>50.03</v>
      </c>
      <c r="AO36">
        <v>0</v>
      </c>
      <c r="AP36">
        <v>5.05</v>
      </c>
      <c r="AQ36">
        <v>24.17</v>
      </c>
      <c r="AR36">
        <v>100.05</v>
      </c>
      <c r="AS36">
        <v>48.34</v>
      </c>
      <c r="AT36">
        <v>0</v>
      </c>
      <c r="AU36">
        <v>0</v>
      </c>
      <c r="AV36">
        <v>67.67</v>
      </c>
      <c r="AW36">
        <v>0.97</v>
      </c>
      <c r="AX36">
        <v>0</v>
      </c>
      <c r="AY36">
        <v>0</v>
      </c>
      <c r="AZ36">
        <v>1.4</v>
      </c>
    </row>
    <row r="37" spans="1:52">
      <c r="A37" t="s">
        <v>316</v>
      </c>
      <c r="G37" t="s">
        <v>79</v>
      </c>
      <c r="H37" s="73">
        <v>703.83999999999992</v>
      </c>
      <c r="I37" s="46">
        <v>173.51</v>
      </c>
      <c r="J37" s="46">
        <v>203.67000000000002</v>
      </c>
      <c r="K37" s="46">
        <v>62.84</v>
      </c>
      <c r="L37" s="46">
        <v>1.72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22.56</v>
      </c>
      <c r="X37">
        <v>18.98</v>
      </c>
      <c r="Y37">
        <v>0</v>
      </c>
      <c r="Z37">
        <v>10.33</v>
      </c>
      <c r="AA37">
        <v>0</v>
      </c>
      <c r="AB37">
        <v>20.3</v>
      </c>
      <c r="AC37">
        <v>174.36</v>
      </c>
      <c r="AD37">
        <v>175.05</v>
      </c>
      <c r="AE37">
        <v>22.23</v>
      </c>
      <c r="AF37">
        <v>62.84</v>
      </c>
      <c r="AG37">
        <v>63.03</v>
      </c>
      <c r="AH37">
        <v>4.83</v>
      </c>
      <c r="AI37">
        <v>0</v>
      </c>
      <c r="AJ37">
        <v>19.61</v>
      </c>
      <c r="AK37">
        <v>194.45</v>
      </c>
      <c r="AL37">
        <v>2.46</v>
      </c>
      <c r="AM37">
        <v>56.55</v>
      </c>
      <c r="AN37">
        <v>50.03</v>
      </c>
      <c r="AO37">
        <v>0</v>
      </c>
      <c r="AP37">
        <v>5.05</v>
      </c>
      <c r="AQ37">
        <v>24.17</v>
      </c>
      <c r="AR37">
        <v>100.05</v>
      </c>
      <c r="AS37">
        <v>48.34</v>
      </c>
      <c r="AT37">
        <v>0</v>
      </c>
      <c r="AU37">
        <v>0</v>
      </c>
      <c r="AV37">
        <v>67.67</v>
      </c>
      <c r="AW37">
        <v>0.97</v>
      </c>
      <c r="AX37">
        <v>0</v>
      </c>
      <c r="AY37">
        <v>0</v>
      </c>
      <c r="AZ37">
        <v>1.72</v>
      </c>
    </row>
    <row r="38" spans="1:52">
      <c r="A38" t="s">
        <v>317</v>
      </c>
      <c r="G38" t="s">
        <v>80</v>
      </c>
      <c r="H38" s="73">
        <v>703.83999999999992</v>
      </c>
      <c r="I38" s="46">
        <v>173.51</v>
      </c>
      <c r="J38" s="46">
        <v>203.67000000000002</v>
      </c>
      <c r="K38" s="46">
        <v>62.84</v>
      </c>
      <c r="L38" s="46">
        <v>2.0499999999999998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22.56</v>
      </c>
      <c r="X38">
        <v>18.98</v>
      </c>
      <c r="Y38">
        <v>0</v>
      </c>
      <c r="Z38">
        <v>10.33</v>
      </c>
      <c r="AA38">
        <v>0</v>
      </c>
      <c r="AB38">
        <v>20.3</v>
      </c>
      <c r="AC38">
        <v>174.36</v>
      </c>
      <c r="AD38">
        <v>175.05</v>
      </c>
      <c r="AE38">
        <v>22.23</v>
      </c>
      <c r="AF38">
        <v>62.84</v>
      </c>
      <c r="AG38">
        <v>63.03</v>
      </c>
      <c r="AH38">
        <v>4.83</v>
      </c>
      <c r="AI38">
        <v>0</v>
      </c>
      <c r="AJ38">
        <v>19.61</v>
      </c>
      <c r="AK38">
        <v>194.45</v>
      </c>
      <c r="AL38">
        <v>2.46</v>
      </c>
      <c r="AM38">
        <v>56.55</v>
      </c>
      <c r="AN38">
        <v>50.03</v>
      </c>
      <c r="AO38">
        <v>0</v>
      </c>
      <c r="AP38">
        <v>5.05</v>
      </c>
      <c r="AQ38">
        <v>24.17</v>
      </c>
      <c r="AR38">
        <v>100.05</v>
      </c>
      <c r="AS38">
        <v>48.34</v>
      </c>
      <c r="AT38">
        <v>0</v>
      </c>
      <c r="AU38">
        <v>0</v>
      </c>
      <c r="AV38">
        <v>67.67</v>
      </c>
      <c r="AW38">
        <v>0.97</v>
      </c>
      <c r="AX38">
        <v>0</v>
      </c>
      <c r="AY38">
        <v>0</v>
      </c>
      <c r="AZ38">
        <v>2.0499999999999998</v>
      </c>
    </row>
    <row r="39" spans="1:52">
      <c r="A39" t="s">
        <v>318</v>
      </c>
      <c r="G39" t="s">
        <v>81</v>
      </c>
      <c r="H39" s="73">
        <v>706.8599999999999</v>
      </c>
      <c r="I39" s="46">
        <v>173.51</v>
      </c>
      <c r="J39" s="46">
        <v>203.59</v>
      </c>
      <c r="K39" s="46">
        <v>62.84</v>
      </c>
      <c r="L39" s="46">
        <v>2.31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22.56</v>
      </c>
      <c r="X39">
        <v>18.98</v>
      </c>
      <c r="Y39">
        <v>0</v>
      </c>
      <c r="Z39">
        <v>10.25</v>
      </c>
      <c r="AA39">
        <v>0</v>
      </c>
      <c r="AB39">
        <v>20.3</v>
      </c>
      <c r="AC39">
        <v>174.36</v>
      </c>
      <c r="AD39">
        <v>175.05</v>
      </c>
      <c r="AE39">
        <v>22.23</v>
      </c>
      <c r="AF39">
        <v>62.84</v>
      </c>
      <c r="AG39">
        <v>63.03</v>
      </c>
      <c r="AH39">
        <v>4.83</v>
      </c>
      <c r="AI39">
        <v>0</v>
      </c>
      <c r="AJ39">
        <v>19.61</v>
      </c>
      <c r="AK39">
        <v>194.45</v>
      </c>
      <c r="AL39">
        <v>2.46</v>
      </c>
      <c r="AM39">
        <v>56.55</v>
      </c>
      <c r="AN39">
        <v>50.03</v>
      </c>
      <c r="AO39">
        <v>0</v>
      </c>
      <c r="AP39">
        <v>8.07</v>
      </c>
      <c r="AQ39">
        <v>24.17</v>
      </c>
      <c r="AR39">
        <v>100.05</v>
      </c>
      <c r="AS39">
        <v>48.34</v>
      </c>
      <c r="AT39">
        <v>0</v>
      </c>
      <c r="AU39">
        <v>0</v>
      </c>
      <c r="AV39">
        <v>67.67</v>
      </c>
      <c r="AW39">
        <v>0.97</v>
      </c>
      <c r="AX39">
        <v>0</v>
      </c>
      <c r="AY39">
        <v>0</v>
      </c>
      <c r="AZ39">
        <v>2.31</v>
      </c>
    </row>
    <row r="40" spans="1:52">
      <c r="A40" t="s">
        <v>338</v>
      </c>
      <c r="G40" t="s">
        <v>82</v>
      </c>
      <c r="H40" s="73">
        <v>706.8599999999999</v>
      </c>
      <c r="I40" s="46">
        <v>173.51</v>
      </c>
      <c r="J40" s="46">
        <v>203.59</v>
      </c>
      <c r="K40" s="46">
        <v>62.84</v>
      </c>
      <c r="L40" s="46">
        <v>2.6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22.56</v>
      </c>
      <c r="X40">
        <v>18.98</v>
      </c>
      <c r="Y40">
        <v>0</v>
      </c>
      <c r="Z40">
        <v>10.25</v>
      </c>
      <c r="AA40">
        <v>0</v>
      </c>
      <c r="AB40">
        <v>20.3</v>
      </c>
      <c r="AC40">
        <v>174.36</v>
      </c>
      <c r="AD40">
        <v>175.05</v>
      </c>
      <c r="AE40">
        <v>22.23</v>
      </c>
      <c r="AF40">
        <v>62.84</v>
      </c>
      <c r="AG40">
        <v>63.03</v>
      </c>
      <c r="AH40">
        <v>4.83</v>
      </c>
      <c r="AI40">
        <v>0</v>
      </c>
      <c r="AJ40">
        <v>19.61</v>
      </c>
      <c r="AK40">
        <v>194.45</v>
      </c>
      <c r="AL40">
        <v>2.46</v>
      </c>
      <c r="AM40">
        <v>56.55</v>
      </c>
      <c r="AN40">
        <v>50.03</v>
      </c>
      <c r="AO40">
        <v>0</v>
      </c>
      <c r="AP40">
        <v>8.07</v>
      </c>
      <c r="AQ40">
        <v>24.17</v>
      </c>
      <c r="AR40">
        <v>100.05</v>
      </c>
      <c r="AS40">
        <v>48.34</v>
      </c>
      <c r="AT40">
        <v>0</v>
      </c>
      <c r="AU40">
        <v>0</v>
      </c>
      <c r="AV40">
        <v>67.67</v>
      </c>
      <c r="AW40">
        <v>0.97</v>
      </c>
      <c r="AX40">
        <v>0</v>
      </c>
      <c r="AY40">
        <v>0</v>
      </c>
      <c r="AZ40">
        <v>2.6</v>
      </c>
    </row>
    <row r="41" spans="1:52">
      <c r="A41" t="s">
        <v>339</v>
      </c>
      <c r="G41" t="s">
        <v>83</v>
      </c>
      <c r="H41" s="73">
        <v>706.8599999999999</v>
      </c>
      <c r="I41" s="46">
        <v>173.51</v>
      </c>
      <c r="J41" s="46">
        <v>203.59</v>
      </c>
      <c r="K41" s="46">
        <v>62.84</v>
      </c>
      <c r="L41" s="46">
        <v>2.34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22.56</v>
      </c>
      <c r="X41">
        <v>18.98</v>
      </c>
      <c r="Y41">
        <v>0</v>
      </c>
      <c r="Z41">
        <v>10.25</v>
      </c>
      <c r="AA41">
        <v>0</v>
      </c>
      <c r="AB41">
        <v>20.3</v>
      </c>
      <c r="AC41">
        <v>174.36</v>
      </c>
      <c r="AD41">
        <v>175.05</v>
      </c>
      <c r="AE41">
        <v>22.23</v>
      </c>
      <c r="AF41">
        <v>62.84</v>
      </c>
      <c r="AG41">
        <v>63.03</v>
      </c>
      <c r="AH41">
        <v>4.83</v>
      </c>
      <c r="AI41">
        <v>0</v>
      </c>
      <c r="AJ41">
        <v>19.61</v>
      </c>
      <c r="AK41">
        <v>194.45</v>
      </c>
      <c r="AL41">
        <v>2.46</v>
      </c>
      <c r="AM41">
        <v>56.55</v>
      </c>
      <c r="AN41">
        <v>50.03</v>
      </c>
      <c r="AO41">
        <v>0</v>
      </c>
      <c r="AP41">
        <v>8.07</v>
      </c>
      <c r="AQ41">
        <v>24.17</v>
      </c>
      <c r="AR41">
        <v>100.05</v>
      </c>
      <c r="AS41">
        <v>48.34</v>
      </c>
      <c r="AT41">
        <v>0</v>
      </c>
      <c r="AU41">
        <v>0</v>
      </c>
      <c r="AV41">
        <v>67.67</v>
      </c>
      <c r="AW41">
        <v>0.97</v>
      </c>
      <c r="AX41">
        <v>0</v>
      </c>
      <c r="AY41">
        <v>0</v>
      </c>
      <c r="AZ41">
        <v>2.34</v>
      </c>
    </row>
    <row r="42" spans="1:52">
      <c r="A42" t="s">
        <v>340</v>
      </c>
      <c r="G42" t="s">
        <v>84</v>
      </c>
      <c r="H42" s="73">
        <v>706.8599999999999</v>
      </c>
      <c r="I42" s="46">
        <v>173.51</v>
      </c>
      <c r="J42" s="46">
        <v>203.59</v>
      </c>
      <c r="K42" s="46">
        <v>62.84</v>
      </c>
      <c r="L42" s="46">
        <v>2.8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22.56</v>
      </c>
      <c r="X42">
        <v>18.98</v>
      </c>
      <c r="Y42">
        <v>0</v>
      </c>
      <c r="Z42">
        <v>10.25</v>
      </c>
      <c r="AA42">
        <v>0</v>
      </c>
      <c r="AB42">
        <v>20.3</v>
      </c>
      <c r="AC42">
        <v>174.36</v>
      </c>
      <c r="AD42">
        <v>175.05</v>
      </c>
      <c r="AE42">
        <v>22.23</v>
      </c>
      <c r="AF42">
        <v>62.84</v>
      </c>
      <c r="AG42">
        <v>63.03</v>
      </c>
      <c r="AH42">
        <v>4.83</v>
      </c>
      <c r="AI42">
        <v>0</v>
      </c>
      <c r="AJ42">
        <v>19.61</v>
      </c>
      <c r="AK42">
        <v>194.45</v>
      </c>
      <c r="AL42">
        <v>2.46</v>
      </c>
      <c r="AM42">
        <v>56.55</v>
      </c>
      <c r="AN42">
        <v>50.03</v>
      </c>
      <c r="AO42">
        <v>0</v>
      </c>
      <c r="AP42">
        <v>8.07</v>
      </c>
      <c r="AQ42">
        <v>24.17</v>
      </c>
      <c r="AR42">
        <v>100.05</v>
      </c>
      <c r="AS42">
        <v>48.34</v>
      </c>
      <c r="AT42">
        <v>0</v>
      </c>
      <c r="AU42">
        <v>0</v>
      </c>
      <c r="AV42">
        <v>67.67</v>
      </c>
      <c r="AW42">
        <v>0.97</v>
      </c>
      <c r="AX42">
        <v>0</v>
      </c>
      <c r="AY42">
        <v>0</v>
      </c>
      <c r="AZ42">
        <v>2.8</v>
      </c>
    </row>
    <row r="43" spans="1:52">
      <c r="A43" t="s">
        <v>346</v>
      </c>
      <c r="G43" t="s">
        <v>85</v>
      </c>
      <c r="H43" s="73">
        <v>702.49999999999989</v>
      </c>
      <c r="I43" s="46">
        <v>173.51</v>
      </c>
      <c r="J43" s="46">
        <v>154.15</v>
      </c>
      <c r="K43" s="46">
        <v>62.84</v>
      </c>
      <c r="L43" s="46">
        <v>3.38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16.809999999999999</v>
      </c>
      <c r="X43">
        <v>14.13</v>
      </c>
      <c r="Y43">
        <v>0</v>
      </c>
      <c r="Z43">
        <v>10.15</v>
      </c>
      <c r="AA43">
        <v>0</v>
      </c>
      <c r="AB43">
        <v>20.3</v>
      </c>
      <c r="AC43">
        <v>129.87</v>
      </c>
      <c r="AD43">
        <v>175.05</v>
      </c>
      <c r="AE43">
        <v>22.23</v>
      </c>
      <c r="AF43">
        <v>62.84</v>
      </c>
      <c r="AG43">
        <v>63.03</v>
      </c>
      <c r="AH43">
        <v>4.83</v>
      </c>
      <c r="AI43">
        <v>0</v>
      </c>
      <c r="AJ43">
        <v>19.61</v>
      </c>
      <c r="AK43">
        <v>194.45</v>
      </c>
      <c r="AL43">
        <v>1.83</v>
      </c>
      <c r="AM43">
        <v>56.55</v>
      </c>
      <c r="AN43">
        <v>50.03</v>
      </c>
      <c r="AO43">
        <v>0</v>
      </c>
      <c r="AP43">
        <v>10.09</v>
      </c>
      <c r="AQ43">
        <v>24.17</v>
      </c>
      <c r="AR43">
        <v>100.05</v>
      </c>
      <c r="AS43">
        <v>48.34</v>
      </c>
      <c r="AT43">
        <v>0</v>
      </c>
      <c r="AU43">
        <v>0</v>
      </c>
      <c r="AV43">
        <v>67.67</v>
      </c>
      <c r="AW43">
        <v>0.97</v>
      </c>
      <c r="AX43">
        <v>0</v>
      </c>
      <c r="AY43">
        <v>0</v>
      </c>
      <c r="AZ43">
        <v>3.38</v>
      </c>
    </row>
    <row r="44" spans="1:52">
      <c r="A44" t="s">
        <v>350</v>
      </c>
      <c r="G44" t="s">
        <v>86</v>
      </c>
      <c r="H44" s="73">
        <v>702.49999999999989</v>
      </c>
      <c r="I44" s="46">
        <v>173.51</v>
      </c>
      <c r="J44" s="46">
        <v>154.15</v>
      </c>
      <c r="K44" s="46">
        <v>62.84</v>
      </c>
      <c r="L44" s="46">
        <v>3.64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16.809999999999999</v>
      </c>
      <c r="X44">
        <v>14.13</v>
      </c>
      <c r="Y44">
        <v>0</v>
      </c>
      <c r="Z44">
        <v>10.15</v>
      </c>
      <c r="AA44">
        <v>0</v>
      </c>
      <c r="AB44">
        <v>20.3</v>
      </c>
      <c r="AC44">
        <v>129.87</v>
      </c>
      <c r="AD44">
        <v>175.05</v>
      </c>
      <c r="AE44">
        <v>22.23</v>
      </c>
      <c r="AF44">
        <v>62.84</v>
      </c>
      <c r="AG44">
        <v>63.03</v>
      </c>
      <c r="AH44">
        <v>4.83</v>
      </c>
      <c r="AI44">
        <v>0</v>
      </c>
      <c r="AJ44">
        <v>19.61</v>
      </c>
      <c r="AK44">
        <v>194.45</v>
      </c>
      <c r="AL44">
        <v>1.83</v>
      </c>
      <c r="AM44">
        <v>56.55</v>
      </c>
      <c r="AN44">
        <v>50.03</v>
      </c>
      <c r="AO44">
        <v>0</v>
      </c>
      <c r="AP44">
        <v>10.09</v>
      </c>
      <c r="AQ44">
        <v>24.17</v>
      </c>
      <c r="AR44">
        <v>100.05</v>
      </c>
      <c r="AS44">
        <v>48.34</v>
      </c>
      <c r="AT44">
        <v>0</v>
      </c>
      <c r="AU44">
        <v>0</v>
      </c>
      <c r="AV44">
        <v>67.67</v>
      </c>
      <c r="AW44">
        <v>0.97</v>
      </c>
      <c r="AX44">
        <v>0</v>
      </c>
      <c r="AY44">
        <v>0</v>
      </c>
      <c r="AZ44">
        <v>3.64</v>
      </c>
    </row>
    <row r="45" spans="1:52">
      <c r="A45" t="s">
        <v>373</v>
      </c>
      <c r="G45" t="s">
        <v>87</v>
      </c>
      <c r="H45" s="73">
        <v>702.49999999999989</v>
      </c>
      <c r="I45" s="46">
        <v>173.51</v>
      </c>
      <c r="J45" s="46">
        <v>154.15</v>
      </c>
      <c r="K45" s="46">
        <v>62.84</v>
      </c>
      <c r="L45" s="46">
        <v>3.77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16.809999999999999</v>
      </c>
      <c r="X45">
        <v>14.13</v>
      </c>
      <c r="Y45">
        <v>0</v>
      </c>
      <c r="Z45">
        <v>10.15</v>
      </c>
      <c r="AA45">
        <v>0</v>
      </c>
      <c r="AB45">
        <v>20.3</v>
      </c>
      <c r="AC45">
        <v>129.87</v>
      </c>
      <c r="AD45">
        <v>175.05</v>
      </c>
      <c r="AE45">
        <v>22.23</v>
      </c>
      <c r="AF45">
        <v>62.84</v>
      </c>
      <c r="AG45">
        <v>63.03</v>
      </c>
      <c r="AH45">
        <v>4.83</v>
      </c>
      <c r="AI45">
        <v>0</v>
      </c>
      <c r="AJ45">
        <v>19.61</v>
      </c>
      <c r="AK45">
        <v>194.45</v>
      </c>
      <c r="AL45">
        <v>1.83</v>
      </c>
      <c r="AM45">
        <v>56.55</v>
      </c>
      <c r="AN45">
        <v>50.03</v>
      </c>
      <c r="AO45">
        <v>0</v>
      </c>
      <c r="AP45">
        <v>10.09</v>
      </c>
      <c r="AQ45">
        <v>24.17</v>
      </c>
      <c r="AR45">
        <v>100.05</v>
      </c>
      <c r="AS45">
        <v>48.34</v>
      </c>
      <c r="AT45">
        <v>0</v>
      </c>
      <c r="AU45">
        <v>0</v>
      </c>
      <c r="AV45">
        <v>67.67</v>
      </c>
      <c r="AW45">
        <v>0.97</v>
      </c>
      <c r="AX45">
        <v>0</v>
      </c>
      <c r="AY45">
        <v>0</v>
      </c>
      <c r="AZ45">
        <v>3.77</v>
      </c>
    </row>
    <row r="46" spans="1:52">
      <c r="A46" t="s">
        <v>374</v>
      </c>
      <c r="G46" t="s">
        <v>88</v>
      </c>
      <c r="H46" s="73">
        <v>702.49999999999989</v>
      </c>
      <c r="I46" s="46">
        <v>173.51</v>
      </c>
      <c r="J46" s="46">
        <v>154.15</v>
      </c>
      <c r="K46" s="46">
        <v>62.84</v>
      </c>
      <c r="L46" s="46">
        <v>4.3499999999999996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16.809999999999999</v>
      </c>
      <c r="X46">
        <v>14.13</v>
      </c>
      <c r="Y46">
        <v>0</v>
      </c>
      <c r="Z46">
        <v>10.15</v>
      </c>
      <c r="AA46">
        <v>0</v>
      </c>
      <c r="AB46">
        <v>20.3</v>
      </c>
      <c r="AC46">
        <v>129.87</v>
      </c>
      <c r="AD46">
        <v>175.05</v>
      </c>
      <c r="AE46">
        <v>22.23</v>
      </c>
      <c r="AF46">
        <v>62.84</v>
      </c>
      <c r="AG46">
        <v>63.03</v>
      </c>
      <c r="AH46">
        <v>4.83</v>
      </c>
      <c r="AI46">
        <v>0</v>
      </c>
      <c r="AJ46">
        <v>19.61</v>
      </c>
      <c r="AK46">
        <v>194.45</v>
      </c>
      <c r="AL46">
        <v>1.83</v>
      </c>
      <c r="AM46">
        <v>56.55</v>
      </c>
      <c r="AN46">
        <v>50.03</v>
      </c>
      <c r="AO46">
        <v>0</v>
      </c>
      <c r="AP46">
        <v>10.09</v>
      </c>
      <c r="AQ46">
        <v>24.17</v>
      </c>
      <c r="AR46">
        <v>100.05</v>
      </c>
      <c r="AS46">
        <v>48.34</v>
      </c>
      <c r="AT46">
        <v>0</v>
      </c>
      <c r="AU46">
        <v>0</v>
      </c>
      <c r="AV46">
        <v>67.67</v>
      </c>
      <c r="AW46">
        <v>0.97</v>
      </c>
      <c r="AX46">
        <v>0</v>
      </c>
      <c r="AY46">
        <v>0</v>
      </c>
      <c r="AZ46">
        <v>4.3499999999999996</v>
      </c>
    </row>
    <row r="47" spans="1:52">
      <c r="A47" t="s">
        <v>378</v>
      </c>
      <c r="G47" t="s">
        <v>89</v>
      </c>
      <c r="H47" s="73">
        <v>702.49999999999989</v>
      </c>
      <c r="I47" s="46">
        <v>173.51</v>
      </c>
      <c r="J47" s="46">
        <v>154.06</v>
      </c>
      <c r="K47" s="46">
        <v>62.84</v>
      </c>
      <c r="L47" s="46">
        <v>4.54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16.809999999999999</v>
      </c>
      <c r="X47">
        <v>14.13</v>
      </c>
      <c r="Y47">
        <v>0</v>
      </c>
      <c r="Z47">
        <v>10.06</v>
      </c>
      <c r="AA47">
        <v>0</v>
      </c>
      <c r="AB47">
        <v>20.3</v>
      </c>
      <c r="AC47">
        <v>129.87</v>
      </c>
      <c r="AD47">
        <v>175.05</v>
      </c>
      <c r="AE47">
        <v>22.23</v>
      </c>
      <c r="AF47">
        <v>62.84</v>
      </c>
      <c r="AG47">
        <v>63.03</v>
      </c>
      <c r="AH47">
        <v>4.83</v>
      </c>
      <c r="AI47">
        <v>0</v>
      </c>
      <c r="AJ47">
        <v>19.61</v>
      </c>
      <c r="AK47">
        <v>194.45</v>
      </c>
      <c r="AL47">
        <v>1.83</v>
      </c>
      <c r="AM47">
        <v>56.55</v>
      </c>
      <c r="AN47">
        <v>50.03</v>
      </c>
      <c r="AO47">
        <v>0</v>
      </c>
      <c r="AP47">
        <v>10.09</v>
      </c>
      <c r="AQ47">
        <v>24.17</v>
      </c>
      <c r="AR47">
        <v>100.05</v>
      </c>
      <c r="AS47">
        <v>48.34</v>
      </c>
      <c r="AT47">
        <v>0</v>
      </c>
      <c r="AU47">
        <v>0</v>
      </c>
      <c r="AV47">
        <v>67.67</v>
      </c>
      <c r="AW47">
        <v>0.97</v>
      </c>
      <c r="AX47">
        <v>0</v>
      </c>
      <c r="AY47">
        <v>0</v>
      </c>
      <c r="AZ47">
        <v>4.54</v>
      </c>
    </row>
    <row r="48" spans="1:52">
      <c r="A48" t="s">
        <v>382</v>
      </c>
      <c r="G48" t="s">
        <v>90</v>
      </c>
      <c r="H48" s="73">
        <v>702.49999999999989</v>
      </c>
      <c r="I48" s="46">
        <v>173.51</v>
      </c>
      <c r="J48" s="46">
        <v>154.06</v>
      </c>
      <c r="K48" s="46">
        <v>62.84</v>
      </c>
      <c r="L48" s="46">
        <v>4.83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16.809999999999999</v>
      </c>
      <c r="X48">
        <v>14.13</v>
      </c>
      <c r="Y48">
        <v>0</v>
      </c>
      <c r="Z48">
        <v>10.06</v>
      </c>
      <c r="AA48">
        <v>0</v>
      </c>
      <c r="AB48">
        <v>20.3</v>
      </c>
      <c r="AC48">
        <v>129.87</v>
      </c>
      <c r="AD48">
        <v>175.05</v>
      </c>
      <c r="AE48">
        <v>22.23</v>
      </c>
      <c r="AF48">
        <v>62.84</v>
      </c>
      <c r="AG48">
        <v>63.03</v>
      </c>
      <c r="AH48">
        <v>4.83</v>
      </c>
      <c r="AI48">
        <v>0</v>
      </c>
      <c r="AJ48">
        <v>19.61</v>
      </c>
      <c r="AK48">
        <v>194.45</v>
      </c>
      <c r="AL48">
        <v>1.83</v>
      </c>
      <c r="AM48">
        <v>56.55</v>
      </c>
      <c r="AN48">
        <v>50.03</v>
      </c>
      <c r="AO48">
        <v>0</v>
      </c>
      <c r="AP48">
        <v>10.09</v>
      </c>
      <c r="AQ48">
        <v>24.17</v>
      </c>
      <c r="AR48">
        <v>100.05</v>
      </c>
      <c r="AS48">
        <v>48.34</v>
      </c>
      <c r="AT48">
        <v>0</v>
      </c>
      <c r="AU48">
        <v>0</v>
      </c>
      <c r="AV48">
        <v>67.67</v>
      </c>
      <c r="AW48">
        <v>0.97</v>
      </c>
      <c r="AX48">
        <v>0</v>
      </c>
      <c r="AY48">
        <v>0</v>
      </c>
      <c r="AZ48">
        <v>4.83</v>
      </c>
    </row>
    <row r="49" spans="1:52">
      <c r="A49" t="s">
        <v>383</v>
      </c>
      <c r="G49" t="s">
        <v>91</v>
      </c>
      <c r="H49" s="73">
        <v>702.49999999999989</v>
      </c>
      <c r="I49" s="46">
        <v>173.51</v>
      </c>
      <c r="J49" s="46">
        <v>154.06</v>
      </c>
      <c r="K49" s="46">
        <v>62.84</v>
      </c>
      <c r="L49" s="46">
        <v>5.03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16.809999999999999</v>
      </c>
      <c r="X49">
        <v>14.13</v>
      </c>
      <c r="Y49">
        <v>0</v>
      </c>
      <c r="Z49">
        <v>10.06</v>
      </c>
      <c r="AA49">
        <v>0</v>
      </c>
      <c r="AB49">
        <v>20.3</v>
      </c>
      <c r="AC49">
        <v>129.87</v>
      </c>
      <c r="AD49">
        <v>175.05</v>
      </c>
      <c r="AE49">
        <v>22.23</v>
      </c>
      <c r="AF49">
        <v>62.84</v>
      </c>
      <c r="AG49">
        <v>63.03</v>
      </c>
      <c r="AH49">
        <v>4.83</v>
      </c>
      <c r="AI49">
        <v>0</v>
      </c>
      <c r="AJ49">
        <v>19.61</v>
      </c>
      <c r="AK49">
        <v>194.45</v>
      </c>
      <c r="AL49">
        <v>1.83</v>
      </c>
      <c r="AM49">
        <v>56.55</v>
      </c>
      <c r="AN49">
        <v>50.03</v>
      </c>
      <c r="AO49">
        <v>0</v>
      </c>
      <c r="AP49">
        <v>10.09</v>
      </c>
      <c r="AQ49">
        <v>24.17</v>
      </c>
      <c r="AR49">
        <v>100.05</v>
      </c>
      <c r="AS49">
        <v>48.34</v>
      </c>
      <c r="AT49">
        <v>0</v>
      </c>
      <c r="AU49">
        <v>0</v>
      </c>
      <c r="AV49">
        <v>67.67</v>
      </c>
      <c r="AW49">
        <v>0.97</v>
      </c>
      <c r="AX49">
        <v>0</v>
      </c>
      <c r="AY49">
        <v>0</v>
      </c>
      <c r="AZ49">
        <v>5.03</v>
      </c>
    </row>
    <row r="50" spans="1:52">
      <c r="A50" t="s">
        <v>384</v>
      </c>
      <c r="G50" t="s">
        <v>92</v>
      </c>
      <c r="H50" s="73">
        <v>702.49999999999989</v>
      </c>
      <c r="I50" s="46">
        <v>173.51</v>
      </c>
      <c r="J50" s="46">
        <v>154.06</v>
      </c>
      <c r="K50" s="46">
        <v>62.84</v>
      </c>
      <c r="L50" s="46">
        <v>5.12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16.809999999999999</v>
      </c>
      <c r="X50">
        <v>14.13</v>
      </c>
      <c r="Y50">
        <v>0</v>
      </c>
      <c r="Z50">
        <v>10.06</v>
      </c>
      <c r="AA50">
        <v>0</v>
      </c>
      <c r="AB50">
        <v>20.3</v>
      </c>
      <c r="AC50">
        <v>129.87</v>
      </c>
      <c r="AD50">
        <v>175.05</v>
      </c>
      <c r="AE50">
        <v>22.23</v>
      </c>
      <c r="AF50">
        <v>62.84</v>
      </c>
      <c r="AG50">
        <v>63.03</v>
      </c>
      <c r="AH50">
        <v>4.83</v>
      </c>
      <c r="AI50">
        <v>0</v>
      </c>
      <c r="AJ50">
        <v>19.61</v>
      </c>
      <c r="AK50">
        <v>194.45</v>
      </c>
      <c r="AL50">
        <v>1.83</v>
      </c>
      <c r="AM50">
        <v>56.55</v>
      </c>
      <c r="AN50">
        <v>50.03</v>
      </c>
      <c r="AO50">
        <v>0</v>
      </c>
      <c r="AP50">
        <v>10.09</v>
      </c>
      <c r="AQ50">
        <v>24.17</v>
      </c>
      <c r="AR50">
        <v>100.05</v>
      </c>
      <c r="AS50">
        <v>48.34</v>
      </c>
      <c r="AT50">
        <v>0</v>
      </c>
      <c r="AU50">
        <v>0</v>
      </c>
      <c r="AV50">
        <v>67.67</v>
      </c>
      <c r="AW50">
        <v>0.97</v>
      </c>
      <c r="AX50">
        <v>0</v>
      </c>
      <c r="AY50">
        <v>0</v>
      </c>
      <c r="AZ50">
        <v>5.12</v>
      </c>
    </row>
    <row r="51" spans="1:52">
      <c r="A51" t="s">
        <v>386</v>
      </c>
      <c r="G51" t="s">
        <v>93</v>
      </c>
      <c r="H51" s="73">
        <v>702.49999999999989</v>
      </c>
      <c r="I51" s="46">
        <v>173.51</v>
      </c>
      <c r="J51" s="46">
        <v>154.06</v>
      </c>
      <c r="K51" s="46">
        <v>62.84</v>
      </c>
      <c r="L51" s="46">
        <v>5.22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16.809999999999999</v>
      </c>
      <c r="X51">
        <v>14.13</v>
      </c>
      <c r="Y51">
        <v>0</v>
      </c>
      <c r="Z51">
        <v>10.06</v>
      </c>
      <c r="AA51">
        <v>0</v>
      </c>
      <c r="AB51">
        <v>20.3</v>
      </c>
      <c r="AC51">
        <v>129.87</v>
      </c>
      <c r="AD51">
        <v>175.05</v>
      </c>
      <c r="AE51">
        <v>22.23</v>
      </c>
      <c r="AF51">
        <v>62.84</v>
      </c>
      <c r="AG51">
        <v>63.03</v>
      </c>
      <c r="AH51">
        <v>4.83</v>
      </c>
      <c r="AI51">
        <v>0</v>
      </c>
      <c r="AJ51">
        <v>19.61</v>
      </c>
      <c r="AK51">
        <v>194.45</v>
      </c>
      <c r="AL51">
        <v>1.83</v>
      </c>
      <c r="AM51">
        <v>56.55</v>
      </c>
      <c r="AN51">
        <v>50.03</v>
      </c>
      <c r="AO51">
        <v>0</v>
      </c>
      <c r="AP51">
        <v>10.09</v>
      </c>
      <c r="AQ51">
        <v>24.17</v>
      </c>
      <c r="AR51">
        <v>100.05</v>
      </c>
      <c r="AS51">
        <v>48.34</v>
      </c>
      <c r="AT51">
        <v>0</v>
      </c>
      <c r="AU51">
        <v>0</v>
      </c>
      <c r="AV51">
        <v>67.67</v>
      </c>
      <c r="AW51">
        <v>0.97</v>
      </c>
      <c r="AX51">
        <v>0</v>
      </c>
      <c r="AY51">
        <v>0</v>
      </c>
      <c r="AZ51">
        <v>5.22</v>
      </c>
    </row>
    <row r="52" spans="1:52">
      <c r="A52" t="s">
        <v>387</v>
      </c>
      <c r="G52" t="s">
        <v>94</v>
      </c>
      <c r="H52" s="73">
        <v>702.49999999999989</v>
      </c>
      <c r="I52" s="46">
        <v>173.51</v>
      </c>
      <c r="J52" s="46">
        <v>154.06</v>
      </c>
      <c r="K52" s="46">
        <v>62.84</v>
      </c>
      <c r="L52" s="46">
        <v>5.32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16.809999999999999</v>
      </c>
      <c r="X52">
        <v>14.13</v>
      </c>
      <c r="Y52">
        <v>0</v>
      </c>
      <c r="Z52">
        <v>10.06</v>
      </c>
      <c r="AA52">
        <v>0</v>
      </c>
      <c r="AB52">
        <v>20.3</v>
      </c>
      <c r="AC52">
        <v>129.87</v>
      </c>
      <c r="AD52">
        <v>175.05</v>
      </c>
      <c r="AE52">
        <v>22.23</v>
      </c>
      <c r="AF52">
        <v>62.84</v>
      </c>
      <c r="AG52">
        <v>63.03</v>
      </c>
      <c r="AH52">
        <v>4.83</v>
      </c>
      <c r="AI52">
        <v>0</v>
      </c>
      <c r="AJ52">
        <v>19.61</v>
      </c>
      <c r="AK52">
        <v>194.45</v>
      </c>
      <c r="AL52">
        <v>1.83</v>
      </c>
      <c r="AM52">
        <v>56.55</v>
      </c>
      <c r="AN52">
        <v>50.03</v>
      </c>
      <c r="AO52">
        <v>0</v>
      </c>
      <c r="AP52">
        <v>10.09</v>
      </c>
      <c r="AQ52">
        <v>24.17</v>
      </c>
      <c r="AR52">
        <v>100.05</v>
      </c>
      <c r="AS52">
        <v>48.34</v>
      </c>
      <c r="AT52">
        <v>0</v>
      </c>
      <c r="AU52">
        <v>0</v>
      </c>
      <c r="AV52">
        <v>67.67</v>
      </c>
      <c r="AW52">
        <v>0.97</v>
      </c>
      <c r="AX52">
        <v>0</v>
      </c>
      <c r="AY52">
        <v>0</v>
      </c>
      <c r="AZ52">
        <v>5.32</v>
      </c>
    </row>
    <row r="53" spans="1:52">
      <c r="A53" t="s">
        <v>427</v>
      </c>
      <c r="G53" t="s">
        <v>95</v>
      </c>
      <c r="H53" s="73">
        <v>702.49999999999989</v>
      </c>
      <c r="I53" s="46">
        <v>173.51</v>
      </c>
      <c r="J53" s="46">
        <v>154.06</v>
      </c>
      <c r="K53" s="46">
        <v>62.84</v>
      </c>
      <c r="L53" s="46">
        <v>5.41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16.809999999999999</v>
      </c>
      <c r="X53">
        <v>14.13</v>
      </c>
      <c r="Y53">
        <v>0</v>
      </c>
      <c r="Z53">
        <v>10.06</v>
      </c>
      <c r="AA53">
        <v>0</v>
      </c>
      <c r="AB53">
        <v>20.3</v>
      </c>
      <c r="AC53">
        <v>129.87</v>
      </c>
      <c r="AD53">
        <v>175.05</v>
      </c>
      <c r="AE53">
        <v>22.23</v>
      </c>
      <c r="AF53">
        <v>62.84</v>
      </c>
      <c r="AG53">
        <v>63.03</v>
      </c>
      <c r="AH53">
        <v>4.83</v>
      </c>
      <c r="AI53">
        <v>0</v>
      </c>
      <c r="AJ53">
        <v>19.61</v>
      </c>
      <c r="AK53">
        <v>194.45</v>
      </c>
      <c r="AL53">
        <v>1.83</v>
      </c>
      <c r="AM53">
        <v>56.55</v>
      </c>
      <c r="AN53">
        <v>50.03</v>
      </c>
      <c r="AO53">
        <v>0</v>
      </c>
      <c r="AP53">
        <v>10.09</v>
      </c>
      <c r="AQ53">
        <v>24.17</v>
      </c>
      <c r="AR53">
        <v>100.05</v>
      </c>
      <c r="AS53">
        <v>48.34</v>
      </c>
      <c r="AT53">
        <v>0</v>
      </c>
      <c r="AU53">
        <v>0</v>
      </c>
      <c r="AV53">
        <v>67.67</v>
      </c>
      <c r="AW53">
        <v>0.97</v>
      </c>
      <c r="AX53">
        <v>0</v>
      </c>
      <c r="AY53">
        <v>0</v>
      </c>
      <c r="AZ53">
        <v>5.41</v>
      </c>
    </row>
    <row r="54" spans="1:52">
      <c r="A54" t="s">
        <v>426</v>
      </c>
      <c r="G54" t="s">
        <v>96</v>
      </c>
      <c r="H54" s="73">
        <v>702.49999999999989</v>
      </c>
      <c r="I54" s="46">
        <v>173.51</v>
      </c>
      <c r="J54" s="46">
        <v>154.06</v>
      </c>
      <c r="K54" s="46">
        <v>62.84</v>
      </c>
      <c r="L54" s="46">
        <v>5.61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16.809999999999999</v>
      </c>
      <c r="X54">
        <v>14.13</v>
      </c>
      <c r="Y54">
        <v>0</v>
      </c>
      <c r="Z54">
        <v>10.06</v>
      </c>
      <c r="AA54">
        <v>0</v>
      </c>
      <c r="AB54">
        <v>20.3</v>
      </c>
      <c r="AC54">
        <v>129.87</v>
      </c>
      <c r="AD54">
        <v>175.05</v>
      </c>
      <c r="AE54">
        <v>22.23</v>
      </c>
      <c r="AF54">
        <v>62.84</v>
      </c>
      <c r="AG54">
        <v>63.03</v>
      </c>
      <c r="AH54">
        <v>4.83</v>
      </c>
      <c r="AI54">
        <v>0</v>
      </c>
      <c r="AJ54">
        <v>19.61</v>
      </c>
      <c r="AK54">
        <v>194.45</v>
      </c>
      <c r="AL54">
        <v>1.83</v>
      </c>
      <c r="AM54">
        <v>56.55</v>
      </c>
      <c r="AN54">
        <v>50.03</v>
      </c>
      <c r="AO54">
        <v>0</v>
      </c>
      <c r="AP54">
        <v>10.09</v>
      </c>
      <c r="AQ54">
        <v>24.17</v>
      </c>
      <c r="AR54">
        <v>100.05</v>
      </c>
      <c r="AS54">
        <v>48.34</v>
      </c>
      <c r="AT54">
        <v>0</v>
      </c>
      <c r="AU54">
        <v>0</v>
      </c>
      <c r="AV54">
        <v>67.67</v>
      </c>
      <c r="AW54">
        <v>0.97</v>
      </c>
      <c r="AX54">
        <v>0</v>
      </c>
      <c r="AY54">
        <v>0</v>
      </c>
      <c r="AZ54">
        <v>5.61</v>
      </c>
    </row>
    <row r="55" spans="1:52">
      <c r="A55" t="s">
        <v>428</v>
      </c>
      <c r="G55" t="s">
        <v>97</v>
      </c>
      <c r="H55" s="73">
        <v>702.49999999999989</v>
      </c>
      <c r="I55" s="46">
        <v>173.51</v>
      </c>
      <c r="J55" s="46">
        <v>154.06</v>
      </c>
      <c r="K55" s="46">
        <v>62.84</v>
      </c>
      <c r="L55" s="46">
        <v>5.8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16.809999999999999</v>
      </c>
      <c r="X55">
        <v>14.13</v>
      </c>
      <c r="Y55">
        <v>0</v>
      </c>
      <c r="Z55">
        <v>10.06</v>
      </c>
      <c r="AA55">
        <v>0</v>
      </c>
      <c r="AB55">
        <v>20.3</v>
      </c>
      <c r="AC55">
        <v>129.87</v>
      </c>
      <c r="AD55">
        <v>175.05</v>
      </c>
      <c r="AE55">
        <v>22.23</v>
      </c>
      <c r="AF55">
        <v>62.84</v>
      </c>
      <c r="AG55">
        <v>63.03</v>
      </c>
      <c r="AH55">
        <v>4.83</v>
      </c>
      <c r="AI55">
        <v>0</v>
      </c>
      <c r="AJ55">
        <v>19.61</v>
      </c>
      <c r="AK55">
        <v>194.45</v>
      </c>
      <c r="AL55">
        <v>1.83</v>
      </c>
      <c r="AM55">
        <v>56.55</v>
      </c>
      <c r="AN55">
        <v>50.03</v>
      </c>
      <c r="AO55">
        <v>0</v>
      </c>
      <c r="AP55">
        <v>10.09</v>
      </c>
      <c r="AQ55">
        <v>24.17</v>
      </c>
      <c r="AR55">
        <v>100.05</v>
      </c>
      <c r="AS55">
        <v>48.34</v>
      </c>
      <c r="AT55">
        <v>0</v>
      </c>
      <c r="AU55">
        <v>0</v>
      </c>
      <c r="AV55">
        <v>67.67</v>
      </c>
      <c r="AW55">
        <v>0.97</v>
      </c>
      <c r="AX55">
        <v>0</v>
      </c>
      <c r="AY55">
        <v>0</v>
      </c>
      <c r="AZ55">
        <v>5.8</v>
      </c>
    </row>
    <row r="56" spans="1:52">
      <c r="A56" t="s">
        <v>428</v>
      </c>
      <c r="G56" t="s">
        <v>98</v>
      </c>
      <c r="H56" s="73">
        <v>702.49999999999989</v>
      </c>
      <c r="I56" s="46">
        <v>173.51</v>
      </c>
      <c r="J56" s="46">
        <v>154.06</v>
      </c>
      <c r="K56" s="46">
        <v>62.84</v>
      </c>
      <c r="L56" s="46">
        <v>5.99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16.809999999999999</v>
      </c>
      <c r="X56">
        <v>14.13</v>
      </c>
      <c r="Y56">
        <v>0</v>
      </c>
      <c r="Z56">
        <v>10.06</v>
      </c>
      <c r="AA56">
        <v>0</v>
      </c>
      <c r="AB56">
        <v>20.3</v>
      </c>
      <c r="AC56">
        <v>129.87</v>
      </c>
      <c r="AD56">
        <v>175.05</v>
      </c>
      <c r="AE56">
        <v>22.23</v>
      </c>
      <c r="AF56">
        <v>62.84</v>
      </c>
      <c r="AG56">
        <v>63.03</v>
      </c>
      <c r="AH56">
        <v>4.83</v>
      </c>
      <c r="AI56">
        <v>0</v>
      </c>
      <c r="AJ56">
        <v>19.61</v>
      </c>
      <c r="AK56">
        <v>194.45</v>
      </c>
      <c r="AL56">
        <v>1.83</v>
      </c>
      <c r="AM56">
        <v>56.55</v>
      </c>
      <c r="AN56">
        <v>50.03</v>
      </c>
      <c r="AO56">
        <v>0</v>
      </c>
      <c r="AP56">
        <v>10.09</v>
      </c>
      <c r="AQ56">
        <v>24.17</v>
      </c>
      <c r="AR56">
        <v>100.05</v>
      </c>
      <c r="AS56">
        <v>48.34</v>
      </c>
      <c r="AT56">
        <v>0</v>
      </c>
      <c r="AU56">
        <v>0</v>
      </c>
      <c r="AV56">
        <v>67.67</v>
      </c>
      <c r="AW56">
        <v>0.97</v>
      </c>
      <c r="AX56">
        <v>0</v>
      </c>
      <c r="AY56">
        <v>0</v>
      </c>
      <c r="AZ56">
        <v>5.99</v>
      </c>
    </row>
    <row r="57" spans="1:52">
      <c r="G57" t="s">
        <v>99</v>
      </c>
      <c r="H57" s="73">
        <v>702.49999999999989</v>
      </c>
      <c r="I57" s="46">
        <v>173.51</v>
      </c>
      <c r="J57" s="46">
        <v>154.06</v>
      </c>
      <c r="K57" s="46">
        <v>62.84</v>
      </c>
      <c r="L57" s="46">
        <v>5.32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16.809999999999999</v>
      </c>
      <c r="X57">
        <v>14.13</v>
      </c>
      <c r="Y57">
        <v>0</v>
      </c>
      <c r="Z57">
        <v>10.06</v>
      </c>
      <c r="AA57">
        <v>0</v>
      </c>
      <c r="AB57">
        <v>20.3</v>
      </c>
      <c r="AC57">
        <v>129.87</v>
      </c>
      <c r="AD57">
        <v>175.05</v>
      </c>
      <c r="AE57">
        <v>22.23</v>
      </c>
      <c r="AF57">
        <v>62.84</v>
      </c>
      <c r="AG57">
        <v>63.03</v>
      </c>
      <c r="AH57">
        <v>4.83</v>
      </c>
      <c r="AI57">
        <v>0</v>
      </c>
      <c r="AJ57">
        <v>19.61</v>
      </c>
      <c r="AK57">
        <v>194.45</v>
      </c>
      <c r="AL57">
        <v>1.83</v>
      </c>
      <c r="AM57">
        <v>56.55</v>
      </c>
      <c r="AN57">
        <v>50.03</v>
      </c>
      <c r="AO57">
        <v>0</v>
      </c>
      <c r="AP57">
        <v>10.09</v>
      </c>
      <c r="AQ57">
        <v>24.17</v>
      </c>
      <c r="AR57">
        <v>100.05</v>
      </c>
      <c r="AS57">
        <v>48.34</v>
      </c>
      <c r="AT57">
        <v>0</v>
      </c>
      <c r="AU57">
        <v>0</v>
      </c>
      <c r="AV57">
        <v>67.67</v>
      </c>
      <c r="AW57">
        <v>0.97</v>
      </c>
      <c r="AX57">
        <v>0</v>
      </c>
      <c r="AY57">
        <v>0</v>
      </c>
      <c r="AZ57">
        <v>5.32</v>
      </c>
    </row>
    <row r="58" spans="1:52">
      <c r="G58" t="s">
        <v>100</v>
      </c>
      <c r="H58" s="73">
        <v>702.49999999999989</v>
      </c>
      <c r="I58" s="46">
        <v>173.51</v>
      </c>
      <c r="J58" s="46">
        <v>154.06</v>
      </c>
      <c r="K58" s="46">
        <v>62.84</v>
      </c>
      <c r="L58" s="46">
        <v>5.03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16.809999999999999</v>
      </c>
      <c r="X58">
        <v>14.13</v>
      </c>
      <c r="Y58">
        <v>0</v>
      </c>
      <c r="Z58">
        <v>10.06</v>
      </c>
      <c r="AA58">
        <v>0</v>
      </c>
      <c r="AB58">
        <v>20.3</v>
      </c>
      <c r="AC58">
        <v>129.87</v>
      </c>
      <c r="AD58">
        <v>175.05</v>
      </c>
      <c r="AE58">
        <v>22.23</v>
      </c>
      <c r="AF58">
        <v>62.84</v>
      </c>
      <c r="AG58">
        <v>63.03</v>
      </c>
      <c r="AH58">
        <v>4.83</v>
      </c>
      <c r="AI58">
        <v>0</v>
      </c>
      <c r="AJ58">
        <v>19.61</v>
      </c>
      <c r="AK58">
        <v>194.45</v>
      </c>
      <c r="AL58">
        <v>1.83</v>
      </c>
      <c r="AM58">
        <v>56.55</v>
      </c>
      <c r="AN58">
        <v>50.03</v>
      </c>
      <c r="AO58">
        <v>0</v>
      </c>
      <c r="AP58">
        <v>10.09</v>
      </c>
      <c r="AQ58">
        <v>24.17</v>
      </c>
      <c r="AR58">
        <v>100.05</v>
      </c>
      <c r="AS58">
        <v>48.34</v>
      </c>
      <c r="AT58">
        <v>0</v>
      </c>
      <c r="AU58">
        <v>0</v>
      </c>
      <c r="AV58">
        <v>67.67</v>
      </c>
      <c r="AW58">
        <v>0.97</v>
      </c>
      <c r="AX58">
        <v>0</v>
      </c>
      <c r="AY58">
        <v>0</v>
      </c>
      <c r="AZ58">
        <v>5.03</v>
      </c>
    </row>
    <row r="59" spans="1:52">
      <c r="G59" t="s">
        <v>101</v>
      </c>
      <c r="H59" s="73">
        <v>702.49999999999989</v>
      </c>
      <c r="I59" s="46">
        <v>231.94000000000003</v>
      </c>
      <c r="J59" s="46">
        <v>154.15</v>
      </c>
      <c r="K59" s="46">
        <v>62.84</v>
      </c>
      <c r="L59" s="46">
        <v>4.83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16.809999999999999</v>
      </c>
      <c r="X59">
        <v>14.13</v>
      </c>
      <c r="Y59">
        <v>0</v>
      </c>
      <c r="Z59">
        <v>10.15</v>
      </c>
      <c r="AA59">
        <v>0</v>
      </c>
      <c r="AB59">
        <v>20.3</v>
      </c>
      <c r="AC59">
        <v>129.87</v>
      </c>
      <c r="AD59">
        <v>175.05</v>
      </c>
      <c r="AE59">
        <v>22.23</v>
      </c>
      <c r="AF59">
        <v>62.84</v>
      </c>
      <c r="AG59">
        <v>63.03</v>
      </c>
      <c r="AH59">
        <v>4.83</v>
      </c>
      <c r="AI59">
        <v>58.43</v>
      </c>
      <c r="AJ59">
        <v>19.61</v>
      </c>
      <c r="AK59">
        <v>194.45</v>
      </c>
      <c r="AL59">
        <v>1.83</v>
      </c>
      <c r="AM59">
        <v>56.55</v>
      </c>
      <c r="AN59">
        <v>50.03</v>
      </c>
      <c r="AO59">
        <v>0</v>
      </c>
      <c r="AP59">
        <v>10.09</v>
      </c>
      <c r="AQ59">
        <v>24.17</v>
      </c>
      <c r="AR59">
        <v>100.05</v>
      </c>
      <c r="AS59">
        <v>48.34</v>
      </c>
      <c r="AT59">
        <v>0</v>
      </c>
      <c r="AU59">
        <v>0</v>
      </c>
      <c r="AV59">
        <v>67.67</v>
      </c>
      <c r="AW59">
        <v>0.97</v>
      </c>
      <c r="AX59">
        <v>0</v>
      </c>
      <c r="AY59">
        <v>0</v>
      </c>
      <c r="AZ59">
        <v>4.83</v>
      </c>
    </row>
    <row r="60" spans="1:52">
      <c r="G60" t="s">
        <v>102</v>
      </c>
      <c r="H60" s="73">
        <v>702.49999999999989</v>
      </c>
      <c r="I60" s="46">
        <v>231.94000000000003</v>
      </c>
      <c r="J60" s="46">
        <v>154.15</v>
      </c>
      <c r="K60" s="46">
        <v>62.84</v>
      </c>
      <c r="L60" s="46">
        <v>4.74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16.809999999999999</v>
      </c>
      <c r="X60">
        <v>14.13</v>
      </c>
      <c r="Y60">
        <v>0</v>
      </c>
      <c r="Z60">
        <v>10.15</v>
      </c>
      <c r="AA60">
        <v>0</v>
      </c>
      <c r="AB60">
        <v>20.3</v>
      </c>
      <c r="AC60">
        <v>129.87</v>
      </c>
      <c r="AD60">
        <v>175.05</v>
      </c>
      <c r="AE60">
        <v>22.23</v>
      </c>
      <c r="AF60">
        <v>62.84</v>
      </c>
      <c r="AG60">
        <v>63.03</v>
      </c>
      <c r="AH60">
        <v>4.83</v>
      </c>
      <c r="AI60">
        <v>58.43</v>
      </c>
      <c r="AJ60">
        <v>19.61</v>
      </c>
      <c r="AK60">
        <v>194.45</v>
      </c>
      <c r="AL60">
        <v>1.83</v>
      </c>
      <c r="AM60">
        <v>56.55</v>
      </c>
      <c r="AN60">
        <v>50.03</v>
      </c>
      <c r="AO60">
        <v>0</v>
      </c>
      <c r="AP60">
        <v>10.09</v>
      </c>
      <c r="AQ60">
        <v>24.17</v>
      </c>
      <c r="AR60">
        <v>100.05</v>
      </c>
      <c r="AS60">
        <v>48.34</v>
      </c>
      <c r="AT60">
        <v>0</v>
      </c>
      <c r="AU60">
        <v>0</v>
      </c>
      <c r="AV60">
        <v>67.67</v>
      </c>
      <c r="AW60">
        <v>0.97</v>
      </c>
      <c r="AX60">
        <v>0</v>
      </c>
      <c r="AY60">
        <v>0</v>
      </c>
      <c r="AZ60">
        <v>4.74</v>
      </c>
    </row>
    <row r="61" spans="1:52">
      <c r="G61" t="s">
        <v>103</v>
      </c>
      <c r="H61" s="73">
        <v>702.49999999999989</v>
      </c>
      <c r="I61" s="46">
        <v>231.94000000000003</v>
      </c>
      <c r="J61" s="46">
        <v>154.15</v>
      </c>
      <c r="K61" s="46">
        <v>62.84</v>
      </c>
      <c r="L61" s="46">
        <v>4.67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16.809999999999999</v>
      </c>
      <c r="X61">
        <v>14.13</v>
      </c>
      <c r="Y61">
        <v>0</v>
      </c>
      <c r="Z61">
        <v>10.15</v>
      </c>
      <c r="AA61">
        <v>0</v>
      </c>
      <c r="AB61">
        <v>20.3</v>
      </c>
      <c r="AC61">
        <v>129.87</v>
      </c>
      <c r="AD61">
        <v>175.05</v>
      </c>
      <c r="AE61">
        <v>22.23</v>
      </c>
      <c r="AF61">
        <v>62.84</v>
      </c>
      <c r="AG61">
        <v>63.03</v>
      </c>
      <c r="AH61">
        <v>4.83</v>
      </c>
      <c r="AI61">
        <v>58.43</v>
      </c>
      <c r="AJ61">
        <v>19.61</v>
      </c>
      <c r="AK61">
        <v>194.45</v>
      </c>
      <c r="AL61">
        <v>1.83</v>
      </c>
      <c r="AM61">
        <v>56.55</v>
      </c>
      <c r="AN61">
        <v>50.03</v>
      </c>
      <c r="AO61">
        <v>0</v>
      </c>
      <c r="AP61">
        <v>10.09</v>
      </c>
      <c r="AQ61">
        <v>24.17</v>
      </c>
      <c r="AR61">
        <v>100.05</v>
      </c>
      <c r="AS61">
        <v>48.34</v>
      </c>
      <c r="AT61">
        <v>0</v>
      </c>
      <c r="AU61">
        <v>0</v>
      </c>
      <c r="AV61">
        <v>67.67</v>
      </c>
      <c r="AW61">
        <v>0.97</v>
      </c>
      <c r="AX61">
        <v>0</v>
      </c>
      <c r="AY61">
        <v>0</v>
      </c>
      <c r="AZ61">
        <v>4.67</v>
      </c>
    </row>
    <row r="62" spans="1:52">
      <c r="G62" t="s">
        <v>104</v>
      </c>
      <c r="H62" s="73">
        <v>702.49999999999989</v>
      </c>
      <c r="I62" s="46">
        <v>231.94000000000003</v>
      </c>
      <c r="J62" s="46">
        <v>154.15</v>
      </c>
      <c r="K62" s="46">
        <v>62.84</v>
      </c>
      <c r="L62" s="46">
        <v>4.4400000000000004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16.809999999999999</v>
      </c>
      <c r="X62">
        <v>14.13</v>
      </c>
      <c r="Y62">
        <v>0</v>
      </c>
      <c r="Z62">
        <v>10.15</v>
      </c>
      <c r="AA62">
        <v>0</v>
      </c>
      <c r="AB62">
        <v>20.3</v>
      </c>
      <c r="AC62">
        <v>129.87</v>
      </c>
      <c r="AD62">
        <v>175.05</v>
      </c>
      <c r="AE62">
        <v>22.23</v>
      </c>
      <c r="AF62">
        <v>62.84</v>
      </c>
      <c r="AG62">
        <v>63.03</v>
      </c>
      <c r="AH62">
        <v>4.83</v>
      </c>
      <c r="AI62">
        <v>58.43</v>
      </c>
      <c r="AJ62">
        <v>19.61</v>
      </c>
      <c r="AK62">
        <v>194.45</v>
      </c>
      <c r="AL62">
        <v>1.83</v>
      </c>
      <c r="AM62">
        <v>56.55</v>
      </c>
      <c r="AN62">
        <v>50.03</v>
      </c>
      <c r="AO62">
        <v>0</v>
      </c>
      <c r="AP62">
        <v>10.09</v>
      </c>
      <c r="AQ62">
        <v>24.17</v>
      </c>
      <c r="AR62">
        <v>100.05</v>
      </c>
      <c r="AS62">
        <v>48.34</v>
      </c>
      <c r="AT62">
        <v>0</v>
      </c>
      <c r="AU62">
        <v>0</v>
      </c>
      <c r="AV62">
        <v>67.67</v>
      </c>
      <c r="AW62">
        <v>0.97</v>
      </c>
      <c r="AX62">
        <v>0</v>
      </c>
      <c r="AY62">
        <v>0</v>
      </c>
      <c r="AZ62">
        <v>4.4400000000000004</v>
      </c>
    </row>
    <row r="63" spans="1:52">
      <c r="G63" t="s">
        <v>105</v>
      </c>
      <c r="H63" s="73">
        <v>702.39999999999986</v>
      </c>
      <c r="I63" s="46">
        <v>231.94000000000003</v>
      </c>
      <c r="J63" s="46">
        <v>154.25</v>
      </c>
      <c r="K63" s="46">
        <v>62.84</v>
      </c>
      <c r="L63" s="46">
        <v>3.38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16.809999999999999</v>
      </c>
      <c r="X63">
        <v>14.13</v>
      </c>
      <c r="Y63">
        <v>0</v>
      </c>
      <c r="Z63">
        <v>10.25</v>
      </c>
      <c r="AA63">
        <v>0</v>
      </c>
      <c r="AB63">
        <v>20.3</v>
      </c>
      <c r="AC63">
        <v>129.87</v>
      </c>
      <c r="AD63">
        <v>175.05</v>
      </c>
      <c r="AE63">
        <v>22.23</v>
      </c>
      <c r="AF63">
        <v>62.84</v>
      </c>
      <c r="AG63">
        <v>63.03</v>
      </c>
      <c r="AH63">
        <v>4.83</v>
      </c>
      <c r="AI63">
        <v>58.43</v>
      </c>
      <c r="AJ63">
        <v>19.61</v>
      </c>
      <c r="AK63">
        <v>194.45</v>
      </c>
      <c r="AL63">
        <v>1.83</v>
      </c>
      <c r="AM63">
        <v>56.55</v>
      </c>
      <c r="AN63">
        <v>50.03</v>
      </c>
      <c r="AO63">
        <v>0</v>
      </c>
      <c r="AP63">
        <v>10.09</v>
      </c>
      <c r="AQ63">
        <v>24.17</v>
      </c>
      <c r="AR63">
        <v>100.05</v>
      </c>
      <c r="AS63">
        <v>48.34</v>
      </c>
      <c r="AT63">
        <v>0</v>
      </c>
      <c r="AU63">
        <v>0</v>
      </c>
      <c r="AV63">
        <v>67.67</v>
      </c>
      <c r="AW63">
        <v>0.87</v>
      </c>
      <c r="AX63">
        <v>0</v>
      </c>
      <c r="AY63">
        <v>0</v>
      </c>
      <c r="AZ63">
        <v>3.38</v>
      </c>
    </row>
    <row r="64" spans="1:52">
      <c r="G64" t="s">
        <v>106</v>
      </c>
      <c r="H64" s="73">
        <v>702.39999999999986</v>
      </c>
      <c r="I64" s="46">
        <v>231.94000000000003</v>
      </c>
      <c r="J64" s="46">
        <v>154.25</v>
      </c>
      <c r="K64" s="46">
        <v>62.84</v>
      </c>
      <c r="L64" s="46">
        <v>2.42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16.809999999999999</v>
      </c>
      <c r="X64">
        <v>14.13</v>
      </c>
      <c r="Y64">
        <v>0</v>
      </c>
      <c r="Z64">
        <v>10.25</v>
      </c>
      <c r="AA64">
        <v>0</v>
      </c>
      <c r="AB64">
        <v>20.3</v>
      </c>
      <c r="AC64">
        <v>129.87</v>
      </c>
      <c r="AD64">
        <v>175.05</v>
      </c>
      <c r="AE64">
        <v>22.23</v>
      </c>
      <c r="AF64">
        <v>62.84</v>
      </c>
      <c r="AG64">
        <v>63.03</v>
      </c>
      <c r="AH64">
        <v>4.83</v>
      </c>
      <c r="AI64">
        <v>58.43</v>
      </c>
      <c r="AJ64">
        <v>19.61</v>
      </c>
      <c r="AK64">
        <v>194.45</v>
      </c>
      <c r="AL64">
        <v>1.83</v>
      </c>
      <c r="AM64">
        <v>56.55</v>
      </c>
      <c r="AN64">
        <v>50.03</v>
      </c>
      <c r="AO64">
        <v>0</v>
      </c>
      <c r="AP64">
        <v>10.09</v>
      </c>
      <c r="AQ64">
        <v>24.17</v>
      </c>
      <c r="AR64">
        <v>100.05</v>
      </c>
      <c r="AS64">
        <v>48.34</v>
      </c>
      <c r="AT64">
        <v>0</v>
      </c>
      <c r="AU64">
        <v>0</v>
      </c>
      <c r="AV64">
        <v>67.67</v>
      </c>
      <c r="AW64">
        <v>0.87</v>
      </c>
      <c r="AX64">
        <v>0</v>
      </c>
      <c r="AY64">
        <v>0</v>
      </c>
      <c r="AZ64">
        <v>2.42</v>
      </c>
    </row>
    <row r="65" spans="7:52">
      <c r="G65" t="s">
        <v>107</v>
      </c>
      <c r="H65" s="73">
        <v>702.39999999999986</v>
      </c>
      <c r="I65" s="46">
        <v>231.94000000000003</v>
      </c>
      <c r="J65" s="46">
        <v>154.25</v>
      </c>
      <c r="K65" s="46">
        <v>62.84</v>
      </c>
      <c r="L65" s="46">
        <v>1.79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16.809999999999999</v>
      </c>
      <c r="X65">
        <v>14.13</v>
      </c>
      <c r="Y65">
        <v>0</v>
      </c>
      <c r="Z65">
        <v>10.25</v>
      </c>
      <c r="AA65">
        <v>0</v>
      </c>
      <c r="AB65">
        <v>20.3</v>
      </c>
      <c r="AC65">
        <v>129.87</v>
      </c>
      <c r="AD65">
        <v>175.05</v>
      </c>
      <c r="AE65">
        <v>22.23</v>
      </c>
      <c r="AF65">
        <v>62.84</v>
      </c>
      <c r="AG65">
        <v>63.03</v>
      </c>
      <c r="AH65">
        <v>4.83</v>
      </c>
      <c r="AI65">
        <v>58.43</v>
      </c>
      <c r="AJ65">
        <v>19.61</v>
      </c>
      <c r="AK65">
        <v>194.45</v>
      </c>
      <c r="AL65">
        <v>1.83</v>
      </c>
      <c r="AM65">
        <v>56.55</v>
      </c>
      <c r="AN65">
        <v>50.03</v>
      </c>
      <c r="AO65">
        <v>0</v>
      </c>
      <c r="AP65">
        <v>10.09</v>
      </c>
      <c r="AQ65">
        <v>24.17</v>
      </c>
      <c r="AR65">
        <v>100.05</v>
      </c>
      <c r="AS65">
        <v>48.34</v>
      </c>
      <c r="AT65">
        <v>0</v>
      </c>
      <c r="AU65">
        <v>0</v>
      </c>
      <c r="AV65">
        <v>67.67</v>
      </c>
      <c r="AW65">
        <v>0.87</v>
      </c>
      <c r="AX65">
        <v>0</v>
      </c>
      <c r="AY65">
        <v>0</v>
      </c>
      <c r="AZ65">
        <v>1.79</v>
      </c>
    </row>
    <row r="66" spans="7:52">
      <c r="G66" t="s">
        <v>108</v>
      </c>
      <c r="H66" s="73">
        <v>702.39999999999986</v>
      </c>
      <c r="I66" s="46">
        <v>231.94000000000003</v>
      </c>
      <c r="J66" s="46">
        <v>154.25</v>
      </c>
      <c r="K66" s="46">
        <v>62.84</v>
      </c>
      <c r="L66" s="46">
        <v>1.64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16.809999999999999</v>
      </c>
      <c r="X66">
        <v>14.13</v>
      </c>
      <c r="Y66">
        <v>0</v>
      </c>
      <c r="Z66">
        <v>10.25</v>
      </c>
      <c r="AA66">
        <v>0</v>
      </c>
      <c r="AB66">
        <v>20.3</v>
      </c>
      <c r="AC66">
        <v>129.87</v>
      </c>
      <c r="AD66">
        <v>175.05</v>
      </c>
      <c r="AE66">
        <v>22.23</v>
      </c>
      <c r="AF66">
        <v>62.84</v>
      </c>
      <c r="AG66">
        <v>63.03</v>
      </c>
      <c r="AH66">
        <v>4.83</v>
      </c>
      <c r="AI66">
        <v>58.43</v>
      </c>
      <c r="AJ66">
        <v>19.61</v>
      </c>
      <c r="AK66">
        <v>194.45</v>
      </c>
      <c r="AL66">
        <v>1.83</v>
      </c>
      <c r="AM66">
        <v>56.55</v>
      </c>
      <c r="AN66">
        <v>50.03</v>
      </c>
      <c r="AO66">
        <v>0</v>
      </c>
      <c r="AP66">
        <v>10.09</v>
      </c>
      <c r="AQ66">
        <v>24.17</v>
      </c>
      <c r="AR66">
        <v>100.05</v>
      </c>
      <c r="AS66">
        <v>48.34</v>
      </c>
      <c r="AT66">
        <v>0</v>
      </c>
      <c r="AU66">
        <v>0</v>
      </c>
      <c r="AV66">
        <v>67.67</v>
      </c>
      <c r="AW66">
        <v>0.87</v>
      </c>
      <c r="AX66">
        <v>0</v>
      </c>
      <c r="AY66">
        <v>0</v>
      </c>
      <c r="AZ66">
        <v>1.64</v>
      </c>
    </row>
    <row r="67" spans="7:52">
      <c r="G67" t="s">
        <v>109</v>
      </c>
      <c r="H67" s="73">
        <v>708.7299999999999</v>
      </c>
      <c r="I67" s="46">
        <v>231.94000000000003</v>
      </c>
      <c r="J67" s="46">
        <v>203.67000000000002</v>
      </c>
      <c r="K67" s="46">
        <v>62.84</v>
      </c>
      <c r="L67" s="46">
        <v>1.63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22.56</v>
      </c>
      <c r="X67">
        <v>18.98</v>
      </c>
      <c r="Y67">
        <v>0</v>
      </c>
      <c r="Z67">
        <v>10.33</v>
      </c>
      <c r="AA67">
        <v>0</v>
      </c>
      <c r="AB67">
        <v>20.3</v>
      </c>
      <c r="AC67">
        <v>174.36</v>
      </c>
      <c r="AD67">
        <v>175.05</v>
      </c>
      <c r="AE67">
        <v>22.23</v>
      </c>
      <c r="AF67">
        <v>62.84</v>
      </c>
      <c r="AG67">
        <v>63.03</v>
      </c>
      <c r="AH67">
        <v>4.83</v>
      </c>
      <c r="AI67">
        <v>58.43</v>
      </c>
      <c r="AJ67">
        <v>19.61</v>
      </c>
      <c r="AK67">
        <v>194.45</v>
      </c>
      <c r="AL67">
        <v>2.46</v>
      </c>
      <c r="AM67">
        <v>56.55</v>
      </c>
      <c r="AN67">
        <v>50.03</v>
      </c>
      <c r="AO67">
        <v>0</v>
      </c>
      <c r="AP67">
        <v>10.09</v>
      </c>
      <c r="AQ67">
        <v>24.17</v>
      </c>
      <c r="AR67">
        <v>100.05</v>
      </c>
      <c r="AS67">
        <v>48.34</v>
      </c>
      <c r="AT67">
        <v>0</v>
      </c>
      <c r="AU67">
        <v>0</v>
      </c>
      <c r="AV67">
        <v>67.67</v>
      </c>
      <c r="AW67">
        <v>0.82</v>
      </c>
      <c r="AX67">
        <v>0</v>
      </c>
      <c r="AY67">
        <v>0</v>
      </c>
      <c r="AZ67">
        <v>1.63</v>
      </c>
    </row>
    <row r="68" spans="7:52">
      <c r="G68" t="s">
        <v>110</v>
      </c>
      <c r="H68" s="73">
        <v>708.7299999999999</v>
      </c>
      <c r="I68" s="46">
        <v>231.94000000000003</v>
      </c>
      <c r="J68" s="46">
        <v>203.67000000000002</v>
      </c>
      <c r="K68" s="46">
        <v>62.84</v>
      </c>
      <c r="L68" s="46">
        <v>1.65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22.56</v>
      </c>
      <c r="X68">
        <v>18.98</v>
      </c>
      <c r="Y68">
        <v>0</v>
      </c>
      <c r="Z68">
        <v>10.33</v>
      </c>
      <c r="AA68">
        <v>0</v>
      </c>
      <c r="AB68">
        <v>20.3</v>
      </c>
      <c r="AC68">
        <v>174.36</v>
      </c>
      <c r="AD68">
        <v>175.05</v>
      </c>
      <c r="AE68">
        <v>22.23</v>
      </c>
      <c r="AF68">
        <v>62.84</v>
      </c>
      <c r="AG68">
        <v>63.03</v>
      </c>
      <c r="AH68">
        <v>4.83</v>
      </c>
      <c r="AI68">
        <v>58.43</v>
      </c>
      <c r="AJ68">
        <v>19.61</v>
      </c>
      <c r="AK68">
        <v>194.45</v>
      </c>
      <c r="AL68">
        <v>2.46</v>
      </c>
      <c r="AM68">
        <v>56.55</v>
      </c>
      <c r="AN68">
        <v>50.03</v>
      </c>
      <c r="AO68">
        <v>0</v>
      </c>
      <c r="AP68">
        <v>10.09</v>
      </c>
      <c r="AQ68">
        <v>24.17</v>
      </c>
      <c r="AR68">
        <v>100.05</v>
      </c>
      <c r="AS68">
        <v>48.34</v>
      </c>
      <c r="AT68">
        <v>0</v>
      </c>
      <c r="AU68">
        <v>0</v>
      </c>
      <c r="AV68">
        <v>67.67</v>
      </c>
      <c r="AW68">
        <v>0.82</v>
      </c>
      <c r="AX68">
        <v>0</v>
      </c>
      <c r="AY68">
        <v>0</v>
      </c>
      <c r="AZ68">
        <v>1.65</v>
      </c>
    </row>
    <row r="69" spans="7:52">
      <c r="G69" t="s">
        <v>111</v>
      </c>
      <c r="H69" s="73">
        <v>708.7299999999999</v>
      </c>
      <c r="I69" s="46">
        <v>231.94000000000003</v>
      </c>
      <c r="J69" s="46">
        <v>203.67000000000002</v>
      </c>
      <c r="K69" s="46">
        <v>62.84</v>
      </c>
      <c r="L69" s="46">
        <v>0.72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22.56</v>
      </c>
      <c r="X69">
        <v>18.98</v>
      </c>
      <c r="Y69">
        <v>0</v>
      </c>
      <c r="Z69">
        <v>10.33</v>
      </c>
      <c r="AA69">
        <v>0</v>
      </c>
      <c r="AB69">
        <v>20.3</v>
      </c>
      <c r="AC69">
        <v>174.36</v>
      </c>
      <c r="AD69">
        <v>175.05</v>
      </c>
      <c r="AE69">
        <v>22.23</v>
      </c>
      <c r="AF69">
        <v>62.84</v>
      </c>
      <c r="AG69">
        <v>63.03</v>
      </c>
      <c r="AH69">
        <v>4.83</v>
      </c>
      <c r="AI69">
        <v>58.43</v>
      </c>
      <c r="AJ69">
        <v>19.61</v>
      </c>
      <c r="AK69">
        <v>194.45</v>
      </c>
      <c r="AL69">
        <v>2.46</v>
      </c>
      <c r="AM69">
        <v>56.55</v>
      </c>
      <c r="AN69">
        <v>50.03</v>
      </c>
      <c r="AO69">
        <v>0</v>
      </c>
      <c r="AP69">
        <v>10.09</v>
      </c>
      <c r="AQ69">
        <v>24.17</v>
      </c>
      <c r="AR69">
        <v>100.05</v>
      </c>
      <c r="AS69">
        <v>48.34</v>
      </c>
      <c r="AT69">
        <v>0</v>
      </c>
      <c r="AU69">
        <v>0</v>
      </c>
      <c r="AV69">
        <v>67.67</v>
      </c>
      <c r="AW69">
        <v>0.82</v>
      </c>
      <c r="AX69">
        <v>0</v>
      </c>
      <c r="AY69">
        <v>0</v>
      </c>
      <c r="AZ69">
        <v>0.72</v>
      </c>
    </row>
    <row r="70" spans="7:52">
      <c r="G70" t="s">
        <v>112</v>
      </c>
      <c r="H70" s="73">
        <v>708.7299999999999</v>
      </c>
      <c r="I70" s="46">
        <v>231.94000000000003</v>
      </c>
      <c r="J70" s="46">
        <v>203.67000000000002</v>
      </c>
      <c r="K70" s="46">
        <v>62.84</v>
      </c>
      <c r="L70" s="46">
        <v>0.68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22.56</v>
      </c>
      <c r="X70">
        <v>18.98</v>
      </c>
      <c r="Y70">
        <v>0</v>
      </c>
      <c r="Z70">
        <v>10.33</v>
      </c>
      <c r="AA70">
        <v>0</v>
      </c>
      <c r="AB70">
        <v>20.3</v>
      </c>
      <c r="AC70">
        <v>174.36</v>
      </c>
      <c r="AD70">
        <v>175.05</v>
      </c>
      <c r="AE70">
        <v>22.23</v>
      </c>
      <c r="AF70">
        <v>62.84</v>
      </c>
      <c r="AG70">
        <v>63.03</v>
      </c>
      <c r="AH70">
        <v>4.83</v>
      </c>
      <c r="AI70">
        <v>58.43</v>
      </c>
      <c r="AJ70">
        <v>19.61</v>
      </c>
      <c r="AK70">
        <v>194.45</v>
      </c>
      <c r="AL70">
        <v>2.46</v>
      </c>
      <c r="AM70">
        <v>56.55</v>
      </c>
      <c r="AN70">
        <v>50.03</v>
      </c>
      <c r="AO70">
        <v>0</v>
      </c>
      <c r="AP70">
        <v>10.09</v>
      </c>
      <c r="AQ70">
        <v>24.17</v>
      </c>
      <c r="AR70">
        <v>100.05</v>
      </c>
      <c r="AS70">
        <v>48.34</v>
      </c>
      <c r="AT70">
        <v>0</v>
      </c>
      <c r="AU70">
        <v>0</v>
      </c>
      <c r="AV70">
        <v>67.67</v>
      </c>
      <c r="AW70">
        <v>0.82</v>
      </c>
      <c r="AX70">
        <v>0</v>
      </c>
      <c r="AY70">
        <v>0</v>
      </c>
      <c r="AZ70">
        <v>0.68</v>
      </c>
    </row>
    <row r="71" spans="7:52">
      <c r="G71" t="s">
        <v>113</v>
      </c>
      <c r="H71" s="73">
        <v>708.7299999999999</v>
      </c>
      <c r="I71" s="46">
        <v>173.51</v>
      </c>
      <c r="J71" s="46">
        <v>203.86</v>
      </c>
      <c r="K71" s="46">
        <v>62.84</v>
      </c>
      <c r="L71" s="46">
        <v>0.63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22.56</v>
      </c>
      <c r="X71">
        <v>18.98</v>
      </c>
      <c r="Y71">
        <v>0</v>
      </c>
      <c r="Z71">
        <v>10.52</v>
      </c>
      <c r="AA71">
        <v>0</v>
      </c>
      <c r="AB71">
        <v>20.3</v>
      </c>
      <c r="AC71">
        <v>174.36</v>
      </c>
      <c r="AD71">
        <v>175.05</v>
      </c>
      <c r="AE71">
        <v>22.23</v>
      </c>
      <c r="AF71">
        <v>62.84</v>
      </c>
      <c r="AG71">
        <v>63.03</v>
      </c>
      <c r="AH71">
        <v>4.83</v>
      </c>
      <c r="AI71">
        <v>0</v>
      </c>
      <c r="AJ71">
        <v>19.61</v>
      </c>
      <c r="AK71">
        <v>194.45</v>
      </c>
      <c r="AL71">
        <v>2.46</v>
      </c>
      <c r="AM71">
        <v>56.55</v>
      </c>
      <c r="AN71">
        <v>50.03</v>
      </c>
      <c r="AO71">
        <v>0</v>
      </c>
      <c r="AP71">
        <v>10.09</v>
      </c>
      <c r="AQ71">
        <v>24.17</v>
      </c>
      <c r="AR71">
        <v>100.05</v>
      </c>
      <c r="AS71">
        <v>48.34</v>
      </c>
      <c r="AT71">
        <v>0</v>
      </c>
      <c r="AU71">
        <v>0</v>
      </c>
      <c r="AV71">
        <v>67.67</v>
      </c>
      <c r="AW71">
        <v>0.82</v>
      </c>
      <c r="AX71">
        <v>0</v>
      </c>
      <c r="AY71">
        <v>0</v>
      </c>
      <c r="AZ71">
        <v>0.63</v>
      </c>
    </row>
    <row r="72" spans="7:52">
      <c r="G72" t="s">
        <v>114</v>
      </c>
      <c r="H72" s="73">
        <v>708.7299999999999</v>
      </c>
      <c r="I72" s="46">
        <v>173.51</v>
      </c>
      <c r="J72" s="46">
        <v>203.86</v>
      </c>
      <c r="K72" s="46">
        <v>62.84</v>
      </c>
      <c r="L72" s="46">
        <v>0.48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22.56</v>
      </c>
      <c r="X72">
        <v>18.98</v>
      </c>
      <c r="Y72">
        <v>0</v>
      </c>
      <c r="Z72">
        <v>10.52</v>
      </c>
      <c r="AA72">
        <v>0</v>
      </c>
      <c r="AB72">
        <v>20.3</v>
      </c>
      <c r="AC72">
        <v>174.36</v>
      </c>
      <c r="AD72">
        <v>175.05</v>
      </c>
      <c r="AE72">
        <v>22.23</v>
      </c>
      <c r="AF72">
        <v>62.84</v>
      </c>
      <c r="AG72">
        <v>63.03</v>
      </c>
      <c r="AH72">
        <v>4.83</v>
      </c>
      <c r="AI72">
        <v>0</v>
      </c>
      <c r="AJ72">
        <v>19.61</v>
      </c>
      <c r="AK72">
        <v>194.45</v>
      </c>
      <c r="AL72">
        <v>2.46</v>
      </c>
      <c r="AM72">
        <v>56.55</v>
      </c>
      <c r="AN72">
        <v>50.03</v>
      </c>
      <c r="AO72">
        <v>0</v>
      </c>
      <c r="AP72">
        <v>10.09</v>
      </c>
      <c r="AQ72">
        <v>24.17</v>
      </c>
      <c r="AR72">
        <v>100.05</v>
      </c>
      <c r="AS72">
        <v>48.34</v>
      </c>
      <c r="AT72">
        <v>0</v>
      </c>
      <c r="AU72">
        <v>0</v>
      </c>
      <c r="AV72">
        <v>67.67</v>
      </c>
      <c r="AW72">
        <v>0.82</v>
      </c>
      <c r="AX72">
        <v>0</v>
      </c>
      <c r="AY72">
        <v>0</v>
      </c>
      <c r="AZ72">
        <v>0.48</v>
      </c>
    </row>
    <row r="73" spans="7:52">
      <c r="G73" t="s">
        <v>115</v>
      </c>
      <c r="H73" s="73">
        <v>708.7299999999999</v>
      </c>
      <c r="I73" s="46">
        <v>173.51</v>
      </c>
      <c r="J73" s="46">
        <v>203.86</v>
      </c>
      <c r="K73" s="46">
        <v>62.84</v>
      </c>
      <c r="L73" s="46">
        <v>0.31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22.56</v>
      </c>
      <c r="X73">
        <v>18.98</v>
      </c>
      <c r="Y73">
        <v>0</v>
      </c>
      <c r="Z73">
        <v>10.52</v>
      </c>
      <c r="AA73">
        <v>0</v>
      </c>
      <c r="AB73">
        <v>20.3</v>
      </c>
      <c r="AC73">
        <v>174.36</v>
      </c>
      <c r="AD73">
        <v>175.05</v>
      </c>
      <c r="AE73">
        <v>22.23</v>
      </c>
      <c r="AF73">
        <v>62.84</v>
      </c>
      <c r="AG73">
        <v>63.03</v>
      </c>
      <c r="AH73">
        <v>4.83</v>
      </c>
      <c r="AI73">
        <v>0</v>
      </c>
      <c r="AJ73">
        <v>19.61</v>
      </c>
      <c r="AK73">
        <v>194.45</v>
      </c>
      <c r="AL73">
        <v>2.46</v>
      </c>
      <c r="AM73">
        <v>56.55</v>
      </c>
      <c r="AN73">
        <v>50.03</v>
      </c>
      <c r="AO73">
        <v>0</v>
      </c>
      <c r="AP73">
        <v>10.09</v>
      </c>
      <c r="AQ73">
        <v>24.17</v>
      </c>
      <c r="AR73">
        <v>100.05</v>
      </c>
      <c r="AS73">
        <v>48.34</v>
      </c>
      <c r="AT73">
        <v>0</v>
      </c>
      <c r="AU73">
        <v>0</v>
      </c>
      <c r="AV73">
        <v>67.67</v>
      </c>
      <c r="AW73">
        <v>0.82</v>
      </c>
      <c r="AX73">
        <v>0</v>
      </c>
      <c r="AY73">
        <v>0</v>
      </c>
      <c r="AZ73">
        <v>0.31</v>
      </c>
    </row>
    <row r="74" spans="7:52">
      <c r="G74" t="s">
        <v>116</v>
      </c>
      <c r="H74" s="73">
        <v>708.7299999999999</v>
      </c>
      <c r="I74" s="46">
        <v>173.51</v>
      </c>
      <c r="J74" s="46">
        <v>203.86</v>
      </c>
      <c r="K74" s="46">
        <v>62.84</v>
      </c>
      <c r="L74" s="46">
        <v>0.28999999999999998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22.56</v>
      </c>
      <c r="X74">
        <v>18.98</v>
      </c>
      <c r="Y74">
        <v>0</v>
      </c>
      <c r="Z74">
        <v>10.52</v>
      </c>
      <c r="AA74">
        <v>0</v>
      </c>
      <c r="AB74">
        <v>20.3</v>
      </c>
      <c r="AC74">
        <v>174.36</v>
      </c>
      <c r="AD74">
        <v>175.05</v>
      </c>
      <c r="AE74">
        <v>22.23</v>
      </c>
      <c r="AF74">
        <v>62.84</v>
      </c>
      <c r="AG74">
        <v>63.03</v>
      </c>
      <c r="AH74">
        <v>4.83</v>
      </c>
      <c r="AI74">
        <v>0</v>
      </c>
      <c r="AJ74">
        <v>19.61</v>
      </c>
      <c r="AK74">
        <v>194.45</v>
      </c>
      <c r="AL74">
        <v>2.46</v>
      </c>
      <c r="AM74">
        <v>56.55</v>
      </c>
      <c r="AN74">
        <v>50.03</v>
      </c>
      <c r="AO74">
        <v>0</v>
      </c>
      <c r="AP74">
        <v>10.09</v>
      </c>
      <c r="AQ74">
        <v>24.17</v>
      </c>
      <c r="AR74">
        <v>100.05</v>
      </c>
      <c r="AS74">
        <v>48.34</v>
      </c>
      <c r="AT74">
        <v>0</v>
      </c>
      <c r="AU74">
        <v>0</v>
      </c>
      <c r="AV74">
        <v>67.67</v>
      </c>
      <c r="AW74">
        <v>0.82</v>
      </c>
      <c r="AX74">
        <v>0</v>
      </c>
      <c r="AY74">
        <v>0</v>
      </c>
      <c r="AZ74">
        <v>0.28999999999999998</v>
      </c>
    </row>
    <row r="75" spans="7:52">
      <c r="G75" t="s">
        <v>117</v>
      </c>
      <c r="H75" s="73">
        <v>684.56</v>
      </c>
      <c r="I75" s="46">
        <v>209.98</v>
      </c>
      <c r="J75" s="46">
        <v>204.04000000000002</v>
      </c>
      <c r="K75" s="46">
        <v>62.84</v>
      </c>
      <c r="L75" s="46">
        <v>0.21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22.56</v>
      </c>
      <c r="X75">
        <v>18.98</v>
      </c>
      <c r="Y75">
        <v>36.47</v>
      </c>
      <c r="Z75">
        <v>10.7</v>
      </c>
      <c r="AA75">
        <v>0</v>
      </c>
      <c r="AB75">
        <v>20.3</v>
      </c>
      <c r="AC75">
        <v>174.36</v>
      </c>
      <c r="AD75">
        <v>175.05</v>
      </c>
      <c r="AE75">
        <v>22.23</v>
      </c>
      <c r="AF75">
        <v>62.84</v>
      </c>
      <c r="AG75">
        <v>63.03</v>
      </c>
      <c r="AH75">
        <v>4.83</v>
      </c>
      <c r="AI75">
        <v>0</v>
      </c>
      <c r="AJ75">
        <v>19.61</v>
      </c>
      <c r="AK75">
        <v>194.45</v>
      </c>
      <c r="AL75">
        <v>2.46</v>
      </c>
      <c r="AM75">
        <v>56.55</v>
      </c>
      <c r="AN75">
        <v>50.03</v>
      </c>
      <c r="AO75">
        <v>0</v>
      </c>
      <c r="AP75">
        <v>10.09</v>
      </c>
      <c r="AQ75">
        <v>0</v>
      </c>
      <c r="AR75">
        <v>100.05</v>
      </c>
      <c r="AS75">
        <v>48.34</v>
      </c>
      <c r="AT75">
        <v>0</v>
      </c>
      <c r="AU75">
        <v>0</v>
      </c>
      <c r="AV75">
        <v>67.67</v>
      </c>
      <c r="AW75">
        <v>0.82</v>
      </c>
      <c r="AX75">
        <v>0</v>
      </c>
      <c r="AY75">
        <v>0</v>
      </c>
      <c r="AZ75">
        <v>0.21</v>
      </c>
    </row>
    <row r="76" spans="7:52">
      <c r="G76" t="s">
        <v>118</v>
      </c>
      <c r="H76" s="73">
        <v>684.56</v>
      </c>
      <c r="I76" s="46">
        <v>209.98</v>
      </c>
      <c r="J76" s="46">
        <v>204.04000000000002</v>
      </c>
      <c r="K76" s="46">
        <v>62.84</v>
      </c>
      <c r="L76" s="46">
        <v>0.19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22.56</v>
      </c>
      <c r="X76">
        <v>18.98</v>
      </c>
      <c r="Y76">
        <v>36.47</v>
      </c>
      <c r="Z76">
        <v>10.7</v>
      </c>
      <c r="AA76">
        <v>0</v>
      </c>
      <c r="AB76">
        <v>20.3</v>
      </c>
      <c r="AC76">
        <v>174.36</v>
      </c>
      <c r="AD76">
        <v>175.05</v>
      </c>
      <c r="AE76">
        <v>22.23</v>
      </c>
      <c r="AF76">
        <v>62.84</v>
      </c>
      <c r="AG76">
        <v>63.03</v>
      </c>
      <c r="AH76">
        <v>4.83</v>
      </c>
      <c r="AI76">
        <v>0</v>
      </c>
      <c r="AJ76">
        <v>19.61</v>
      </c>
      <c r="AK76">
        <v>194.45</v>
      </c>
      <c r="AL76">
        <v>2.46</v>
      </c>
      <c r="AM76">
        <v>56.55</v>
      </c>
      <c r="AN76">
        <v>50.03</v>
      </c>
      <c r="AO76">
        <v>0</v>
      </c>
      <c r="AP76">
        <v>10.09</v>
      </c>
      <c r="AQ76">
        <v>0</v>
      </c>
      <c r="AR76">
        <v>100.05</v>
      </c>
      <c r="AS76">
        <v>48.34</v>
      </c>
      <c r="AT76">
        <v>0</v>
      </c>
      <c r="AU76">
        <v>0</v>
      </c>
      <c r="AV76">
        <v>67.67</v>
      </c>
      <c r="AW76">
        <v>0.82</v>
      </c>
      <c r="AX76">
        <v>0</v>
      </c>
      <c r="AY76">
        <v>0</v>
      </c>
      <c r="AZ76">
        <v>0.19</v>
      </c>
    </row>
    <row r="77" spans="7:52">
      <c r="G77" t="s">
        <v>119</v>
      </c>
      <c r="H77" s="73">
        <v>684.56</v>
      </c>
      <c r="I77" s="46">
        <v>209.98</v>
      </c>
      <c r="J77" s="46">
        <v>204.04000000000002</v>
      </c>
      <c r="K77" s="46">
        <v>62.84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22.56</v>
      </c>
      <c r="X77">
        <v>18.98</v>
      </c>
      <c r="Y77">
        <v>36.47</v>
      </c>
      <c r="Z77">
        <v>10.7</v>
      </c>
      <c r="AA77">
        <v>0</v>
      </c>
      <c r="AB77">
        <v>20.3</v>
      </c>
      <c r="AC77">
        <v>174.36</v>
      </c>
      <c r="AD77">
        <v>175.05</v>
      </c>
      <c r="AE77">
        <v>22.23</v>
      </c>
      <c r="AF77">
        <v>62.84</v>
      </c>
      <c r="AG77">
        <v>63.03</v>
      </c>
      <c r="AH77">
        <v>4.83</v>
      </c>
      <c r="AI77">
        <v>0</v>
      </c>
      <c r="AJ77">
        <v>19.61</v>
      </c>
      <c r="AK77">
        <v>194.45</v>
      </c>
      <c r="AL77">
        <v>2.46</v>
      </c>
      <c r="AM77">
        <v>56.55</v>
      </c>
      <c r="AN77">
        <v>50.03</v>
      </c>
      <c r="AO77">
        <v>0</v>
      </c>
      <c r="AP77">
        <v>10.09</v>
      </c>
      <c r="AQ77">
        <v>0</v>
      </c>
      <c r="AR77">
        <v>100.05</v>
      </c>
      <c r="AS77">
        <v>48.34</v>
      </c>
      <c r="AT77">
        <v>0</v>
      </c>
      <c r="AU77">
        <v>0</v>
      </c>
      <c r="AV77">
        <v>67.67</v>
      </c>
      <c r="AW77">
        <v>0.82</v>
      </c>
      <c r="AX77">
        <v>0</v>
      </c>
      <c r="AY77">
        <v>0</v>
      </c>
      <c r="AZ77">
        <v>0</v>
      </c>
    </row>
    <row r="78" spans="7:52">
      <c r="G78" t="s">
        <v>120</v>
      </c>
      <c r="H78" s="73">
        <v>684.56</v>
      </c>
      <c r="I78" s="46">
        <v>209.98</v>
      </c>
      <c r="J78" s="46">
        <v>204.04000000000002</v>
      </c>
      <c r="K78" s="46">
        <v>62.84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22.56</v>
      </c>
      <c r="X78">
        <v>18.98</v>
      </c>
      <c r="Y78">
        <v>36.47</v>
      </c>
      <c r="Z78">
        <v>10.7</v>
      </c>
      <c r="AA78">
        <v>0</v>
      </c>
      <c r="AB78">
        <v>20.3</v>
      </c>
      <c r="AC78">
        <v>174.36</v>
      </c>
      <c r="AD78">
        <v>175.05</v>
      </c>
      <c r="AE78">
        <v>22.23</v>
      </c>
      <c r="AF78">
        <v>62.84</v>
      </c>
      <c r="AG78">
        <v>63.03</v>
      </c>
      <c r="AH78">
        <v>4.83</v>
      </c>
      <c r="AI78">
        <v>0</v>
      </c>
      <c r="AJ78">
        <v>19.61</v>
      </c>
      <c r="AK78">
        <v>194.45</v>
      </c>
      <c r="AL78">
        <v>2.46</v>
      </c>
      <c r="AM78">
        <v>56.55</v>
      </c>
      <c r="AN78">
        <v>50.03</v>
      </c>
      <c r="AO78">
        <v>0</v>
      </c>
      <c r="AP78">
        <v>10.09</v>
      </c>
      <c r="AQ78">
        <v>0</v>
      </c>
      <c r="AR78">
        <v>100.05</v>
      </c>
      <c r="AS78">
        <v>48.34</v>
      </c>
      <c r="AT78">
        <v>0</v>
      </c>
      <c r="AU78">
        <v>0</v>
      </c>
      <c r="AV78">
        <v>67.67</v>
      </c>
      <c r="AW78">
        <v>0.82</v>
      </c>
      <c r="AX78">
        <v>0</v>
      </c>
      <c r="AY78">
        <v>0</v>
      </c>
      <c r="AZ78">
        <v>0</v>
      </c>
    </row>
    <row r="79" spans="7:52">
      <c r="G79" t="s">
        <v>121</v>
      </c>
      <c r="H79" s="73">
        <v>732.9</v>
      </c>
      <c r="I79" s="46">
        <v>209.98</v>
      </c>
      <c r="J79" s="46">
        <v>204.04000000000002</v>
      </c>
      <c r="K79" s="46">
        <v>62.84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22.56</v>
      </c>
      <c r="X79">
        <v>18.98</v>
      </c>
      <c r="Y79">
        <v>36.47</v>
      </c>
      <c r="Z79">
        <v>10.7</v>
      </c>
      <c r="AA79">
        <v>0</v>
      </c>
      <c r="AB79">
        <v>20.3</v>
      </c>
      <c r="AC79">
        <v>174.36</v>
      </c>
      <c r="AD79">
        <v>175.05</v>
      </c>
      <c r="AE79">
        <v>22.23</v>
      </c>
      <c r="AF79">
        <v>62.84</v>
      </c>
      <c r="AG79">
        <v>63.03</v>
      </c>
      <c r="AH79">
        <v>4.83</v>
      </c>
      <c r="AI79">
        <v>0</v>
      </c>
      <c r="AJ79">
        <v>19.61</v>
      </c>
      <c r="AK79">
        <v>194.45</v>
      </c>
      <c r="AL79">
        <v>2.46</v>
      </c>
      <c r="AM79">
        <v>56.55</v>
      </c>
      <c r="AN79">
        <v>50.03</v>
      </c>
      <c r="AO79">
        <v>0</v>
      </c>
      <c r="AP79">
        <v>10.09</v>
      </c>
      <c r="AQ79">
        <v>0</v>
      </c>
      <c r="AR79">
        <v>100.05</v>
      </c>
      <c r="AS79">
        <v>48.34</v>
      </c>
      <c r="AT79">
        <v>48.34</v>
      </c>
      <c r="AU79">
        <v>0</v>
      </c>
      <c r="AV79">
        <v>67.67</v>
      </c>
      <c r="AW79">
        <v>0.82</v>
      </c>
      <c r="AX79">
        <v>0</v>
      </c>
      <c r="AY79">
        <v>0</v>
      </c>
      <c r="AZ79">
        <v>0</v>
      </c>
    </row>
    <row r="80" spans="7:52">
      <c r="G80" t="s">
        <v>122</v>
      </c>
      <c r="H80" s="73">
        <v>732.9</v>
      </c>
      <c r="I80" s="46">
        <v>209.98</v>
      </c>
      <c r="J80" s="46">
        <v>204.04000000000002</v>
      </c>
      <c r="K80" s="46">
        <v>62.84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22.56</v>
      </c>
      <c r="X80">
        <v>18.98</v>
      </c>
      <c r="Y80">
        <v>36.47</v>
      </c>
      <c r="Z80">
        <v>10.7</v>
      </c>
      <c r="AA80">
        <v>0</v>
      </c>
      <c r="AB80">
        <v>20.3</v>
      </c>
      <c r="AC80">
        <v>174.36</v>
      </c>
      <c r="AD80">
        <v>175.05</v>
      </c>
      <c r="AE80">
        <v>22.23</v>
      </c>
      <c r="AF80">
        <v>62.84</v>
      </c>
      <c r="AG80">
        <v>63.03</v>
      </c>
      <c r="AH80">
        <v>4.83</v>
      </c>
      <c r="AI80">
        <v>0</v>
      </c>
      <c r="AJ80">
        <v>19.61</v>
      </c>
      <c r="AK80">
        <v>194.45</v>
      </c>
      <c r="AL80">
        <v>2.46</v>
      </c>
      <c r="AM80">
        <v>56.55</v>
      </c>
      <c r="AN80">
        <v>50.03</v>
      </c>
      <c r="AO80">
        <v>0</v>
      </c>
      <c r="AP80">
        <v>10.09</v>
      </c>
      <c r="AQ80">
        <v>0</v>
      </c>
      <c r="AR80">
        <v>100.05</v>
      </c>
      <c r="AS80">
        <v>48.34</v>
      </c>
      <c r="AT80">
        <v>48.34</v>
      </c>
      <c r="AU80">
        <v>0</v>
      </c>
      <c r="AV80">
        <v>67.67</v>
      </c>
      <c r="AW80">
        <v>0.82</v>
      </c>
      <c r="AX80">
        <v>0</v>
      </c>
      <c r="AY80">
        <v>0</v>
      </c>
      <c r="AZ80">
        <v>0</v>
      </c>
    </row>
    <row r="81" spans="7:52">
      <c r="G81" t="s">
        <v>123</v>
      </c>
      <c r="H81" s="73">
        <v>732.9</v>
      </c>
      <c r="I81" s="46">
        <v>209.98</v>
      </c>
      <c r="J81" s="46">
        <v>204.04000000000002</v>
      </c>
      <c r="K81" s="46">
        <v>62.84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22.56</v>
      </c>
      <c r="X81">
        <v>18.98</v>
      </c>
      <c r="Y81">
        <v>36.47</v>
      </c>
      <c r="Z81">
        <v>10.7</v>
      </c>
      <c r="AA81">
        <v>0</v>
      </c>
      <c r="AB81">
        <v>20.3</v>
      </c>
      <c r="AC81">
        <v>174.36</v>
      </c>
      <c r="AD81">
        <v>175.05</v>
      </c>
      <c r="AE81">
        <v>22.23</v>
      </c>
      <c r="AF81">
        <v>62.84</v>
      </c>
      <c r="AG81">
        <v>63.03</v>
      </c>
      <c r="AH81">
        <v>4.83</v>
      </c>
      <c r="AI81">
        <v>0</v>
      </c>
      <c r="AJ81">
        <v>19.61</v>
      </c>
      <c r="AK81">
        <v>194.45</v>
      </c>
      <c r="AL81">
        <v>2.46</v>
      </c>
      <c r="AM81">
        <v>56.55</v>
      </c>
      <c r="AN81">
        <v>50.03</v>
      </c>
      <c r="AO81">
        <v>0</v>
      </c>
      <c r="AP81">
        <v>10.09</v>
      </c>
      <c r="AQ81">
        <v>0</v>
      </c>
      <c r="AR81">
        <v>100.05</v>
      </c>
      <c r="AS81">
        <v>48.34</v>
      </c>
      <c r="AT81">
        <v>48.34</v>
      </c>
      <c r="AU81">
        <v>0</v>
      </c>
      <c r="AV81">
        <v>67.67</v>
      </c>
      <c r="AW81">
        <v>0.82</v>
      </c>
      <c r="AX81">
        <v>0</v>
      </c>
      <c r="AY81">
        <v>0</v>
      </c>
      <c r="AZ81">
        <v>0</v>
      </c>
    </row>
    <row r="82" spans="7:52">
      <c r="G82" t="s">
        <v>124</v>
      </c>
      <c r="H82" s="73">
        <v>732.9</v>
      </c>
      <c r="I82" s="46">
        <v>209.98</v>
      </c>
      <c r="J82" s="46">
        <v>204.04000000000002</v>
      </c>
      <c r="K82" s="46">
        <v>62.84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22.56</v>
      </c>
      <c r="X82">
        <v>18.98</v>
      </c>
      <c r="Y82">
        <v>36.47</v>
      </c>
      <c r="Z82">
        <v>10.7</v>
      </c>
      <c r="AA82">
        <v>0</v>
      </c>
      <c r="AB82">
        <v>20.3</v>
      </c>
      <c r="AC82">
        <v>174.36</v>
      </c>
      <c r="AD82">
        <v>175.05</v>
      </c>
      <c r="AE82">
        <v>22.23</v>
      </c>
      <c r="AF82">
        <v>62.84</v>
      </c>
      <c r="AG82">
        <v>63.03</v>
      </c>
      <c r="AH82">
        <v>4.83</v>
      </c>
      <c r="AI82">
        <v>0</v>
      </c>
      <c r="AJ82">
        <v>19.61</v>
      </c>
      <c r="AK82">
        <v>194.45</v>
      </c>
      <c r="AL82">
        <v>2.46</v>
      </c>
      <c r="AM82">
        <v>56.55</v>
      </c>
      <c r="AN82">
        <v>50.03</v>
      </c>
      <c r="AO82">
        <v>0</v>
      </c>
      <c r="AP82">
        <v>10.09</v>
      </c>
      <c r="AQ82">
        <v>0</v>
      </c>
      <c r="AR82">
        <v>100.05</v>
      </c>
      <c r="AS82">
        <v>48.34</v>
      </c>
      <c r="AT82">
        <v>48.34</v>
      </c>
      <c r="AU82">
        <v>0</v>
      </c>
      <c r="AV82">
        <v>67.67</v>
      </c>
      <c r="AW82">
        <v>0.82</v>
      </c>
      <c r="AX82">
        <v>0</v>
      </c>
      <c r="AY82">
        <v>0</v>
      </c>
      <c r="AZ82">
        <v>0</v>
      </c>
    </row>
    <row r="83" spans="7:52">
      <c r="G83" t="s">
        <v>125</v>
      </c>
      <c r="H83" s="73">
        <v>868.17999999999984</v>
      </c>
      <c r="I83" s="46">
        <v>239.56</v>
      </c>
      <c r="J83" s="46">
        <v>203.95000000000002</v>
      </c>
      <c r="K83" s="46">
        <v>62.84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22.56</v>
      </c>
      <c r="X83">
        <v>18.98</v>
      </c>
      <c r="Y83">
        <v>36.47</v>
      </c>
      <c r="Z83">
        <v>10.61</v>
      </c>
      <c r="AA83">
        <v>0</v>
      </c>
      <c r="AB83">
        <v>20.3</v>
      </c>
      <c r="AC83">
        <v>174.36</v>
      </c>
      <c r="AD83">
        <v>175.05</v>
      </c>
      <c r="AE83">
        <v>22.23</v>
      </c>
      <c r="AF83">
        <v>62.84</v>
      </c>
      <c r="AG83">
        <v>63.03</v>
      </c>
      <c r="AH83">
        <v>4.83</v>
      </c>
      <c r="AI83">
        <v>0</v>
      </c>
      <c r="AJ83">
        <v>19.61</v>
      </c>
      <c r="AK83">
        <v>194.45</v>
      </c>
      <c r="AL83">
        <v>2.46</v>
      </c>
      <c r="AM83">
        <v>56.55</v>
      </c>
      <c r="AN83">
        <v>50.03</v>
      </c>
      <c r="AO83">
        <v>145</v>
      </c>
      <c r="AP83">
        <v>10.09</v>
      </c>
      <c r="AQ83">
        <v>0</v>
      </c>
      <c r="AR83">
        <v>100.05</v>
      </c>
      <c r="AS83">
        <v>48.34</v>
      </c>
      <c r="AT83">
        <v>38.67</v>
      </c>
      <c r="AU83">
        <v>29.58</v>
      </c>
      <c r="AV83">
        <v>67.67</v>
      </c>
      <c r="AW83">
        <v>0.77</v>
      </c>
      <c r="AX83">
        <v>0</v>
      </c>
      <c r="AY83">
        <v>0</v>
      </c>
      <c r="AZ83">
        <v>0</v>
      </c>
    </row>
    <row r="84" spans="7:52">
      <c r="G84" t="s">
        <v>126</v>
      </c>
      <c r="H84" s="73">
        <v>868.17999999999984</v>
      </c>
      <c r="I84" s="46">
        <v>239.56</v>
      </c>
      <c r="J84" s="46">
        <v>203.95000000000002</v>
      </c>
      <c r="K84" s="46">
        <v>62.84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22.56</v>
      </c>
      <c r="X84">
        <v>18.98</v>
      </c>
      <c r="Y84">
        <v>36.47</v>
      </c>
      <c r="Z84">
        <v>10.61</v>
      </c>
      <c r="AA84">
        <v>0</v>
      </c>
      <c r="AB84">
        <v>20.3</v>
      </c>
      <c r="AC84">
        <v>174.36</v>
      </c>
      <c r="AD84">
        <v>175.05</v>
      </c>
      <c r="AE84">
        <v>22.23</v>
      </c>
      <c r="AF84">
        <v>62.84</v>
      </c>
      <c r="AG84">
        <v>63.03</v>
      </c>
      <c r="AH84">
        <v>4.83</v>
      </c>
      <c r="AI84">
        <v>0</v>
      </c>
      <c r="AJ84">
        <v>19.61</v>
      </c>
      <c r="AK84">
        <v>194.45</v>
      </c>
      <c r="AL84">
        <v>2.46</v>
      </c>
      <c r="AM84">
        <v>56.55</v>
      </c>
      <c r="AN84">
        <v>50.03</v>
      </c>
      <c r="AO84">
        <v>145</v>
      </c>
      <c r="AP84">
        <v>10.09</v>
      </c>
      <c r="AQ84">
        <v>0</v>
      </c>
      <c r="AR84">
        <v>100.05</v>
      </c>
      <c r="AS84">
        <v>48.34</v>
      </c>
      <c r="AT84">
        <v>38.67</v>
      </c>
      <c r="AU84">
        <v>29.58</v>
      </c>
      <c r="AV84">
        <v>67.67</v>
      </c>
      <c r="AW84">
        <v>0.77</v>
      </c>
      <c r="AX84">
        <v>0</v>
      </c>
      <c r="AY84">
        <v>0</v>
      </c>
      <c r="AZ84">
        <v>0</v>
      </c>
    </row>
    <row r="85" spans="7:52">
      <c r="G85" t="s">
        <v>127</v>
      </c>
      <c r="H85" s="73">
        <v>868.17999999999984</v>
      </c>
      <c r="I85" s="46">
        <v>239.56</v>
      </c>
      <c r="J85" s="46">
        <v>203.95000000000002</v>
      </c>
      <c r="K85" s="46">
        <v>62.84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22.56</v>
      </c>
      <c r="X85">
        <v>18.98</v>
      </c>
      <c r="Y85">
        <v>36.47</v>
      </c>
      <c r="Z85">
        <v>10.61</v>
      </c>
      <c r="AA85">
        <v>0</v>
      </c>
      <c r="AB85">
        <v>20.3</v>
      </c>
      <c r="AC85">
        <v>174.36</v>
      </c>
      <c r="AD85">
        <v>175.05</v>
      </c>
      <c r="AE85">
        <v>22.23</v>
      </c>
      <c r="AF85">
        <v>62.84</v>
      </c>
      <c r="AG85">
        <v>63.03</v>
      </c>
      <c r="AH85">
        <v>4.83</v>
      </c>
      <c r="AI85">
        <v>0</v>
      </c>
      <c r="AJ85">
        <v>19.61</v>
      </c>
      <c r="AK85">
        <v>194.45</v>
      </c>
      <c r="AL85">
        <v>2.46</v>
      </c>
      <c r="AM85">
        <v>56.55</v>
      </c>
      <c r="AN85">
        <v>50.03</v>
      </c>
      <c r="AO85">
        <v>145</v>
      </c>
      <c r="AP85">
        <v>10.09</v>
      </c>
      <c r="AQ85">
        <v>0</v>
      </c>
      <c r="AR85">
        <v>100.05</v>
      </c>
      <c r="AS85">
        <v>48.34</v>
      </c>
      <c r="AT85">
        <v>38.67</v>
      </c>
      <c r="AU85">
        <v>29.58</v>
      </c>
      <c r="AV85">
        <v>67.67</v>
      </c>
      <c r="AW85">
        <v>0.77</v>
      </c>
      <c r="AX85">
        <v>0</v>
      </c>
      <c r="AY85">
        <v>0</v>
      </c>
      <c r="AZ85">
        <v>0</v>
      </c>
    </row>
    <row r="86" spans="7:52">
      <c r="G86" t="s">
        <v>128</v>
      </c>
      <c r="H86" s="73">
        <v>868.17999999999984</v>
      </c>
      <c r="I86" s="46">
        <v>239.56</v>
      </c>
      <c r="J86" s="46">
        <v>203.95000000000002</v>
      </c>
      <c r="K86" s="46">
        <v>62.84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22.56</v>
      </c>
      <c r="X86">
        <v>18.98</v>
      </c>
      <c r="Y86">
        <v>36.47</v>
      </c>
      <c r="Z86">
        <v>10.61</v>
      </c>
      <c r="AA86">
        <v>0</v>
      </c>
      <c r="AB86">
        <v>20.3</v>
      </c>
      <c r="AC86">
        <v>174.36</v>
      </c>
      <c r="AD86">
        <v>175.05</v>
      </c>
      <c r="AE86">
        <v>22.23</v>
      </c>
      <c r="AF86">
        <v>62.84</v>
      </c>
      <c r="AG86">
        <v>63.03</v>
      </c>
      <c r="AH86">
        <v>4.83</v>
      </c>
      <c r="AI86">
        <v>0</v>
      </c>
      <c r="AJ86">
        <v>19.61</v>
      </c>
      <c r="AK86">
        <v>194.45</v>
      </c>
      <c r="AL86">
        <v>2.46</v>
      </c>
      <c r="AM86">
        <v>56.55</v>
      </c>
      <c r="AN86">
        <v>50.03</v>
      </c>
      <c r="AO86">
        <v>145</v>
      </c>
      <c r="AP86">
        <v>10.09</v>
      </c>
      <c r="AQ86">
        <v>0</v>
      </c>
      <c r="AR86">
        <v>100.05</v>
      </c>
      <c r="AS86">
        <v>48.34</v>
      </c>
      <c r="AT86">
        <v>38.67</v>
      </c>
      <c r="AU86">
        <v>29.58</v>
      </c>
      <c r="AV86">
        <v>67.67</v>
      </c>
      <c r="AW86">
        <v>0.77</v>
      </c>
      <c r="AX86">
        <v>0</v>
      </c>
      <c r="AY86">
        <v>0</v>
      </c>
      <c r="AZ86">
        <v>0</v>
      </c>
    </row>
    <row r="87" spans="7:52">
      <c r="G87" t="s">
        <v>129</v>
      </c>
      <c r="H87" s="73">
        <v>868.17999999999984</v>
      </c>
      <c r="I87" s="46">
        <v>297.98999999999995</v>
      </c>
      <c r="J87" s="46">
        <v>203.77</v>
      </c>
      <c r="K87" s="46">
        <v>62.84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22.56</v>
      </c>
      <c r="X87">
        <v>18.98</v>
      </c>
      <c r="Y87">
        <v>36.47</v>
      </c>
      <c r="Z87">
        <v>10.43</v>
      </c>
      <c r="AA87">
        <v>0</v>
      </c>
      <c r="AB87">
        <v>20.3</v>
      </c>
      <c r="AC87">
        <v>174.36</v>
      </c>
      <c r="AD87">
        <v>175.05</v>
      </c>
      <c r="AE87">
        <v>22.23</v>
      </c>
      <c r="AF87">
        <v>62.84</v>
      </c>
      <c r="AG87">
        <v>63.03</v>
      </c>
      <c r="AH87">
        <v>4.83</v>
      </c>
      <c r="AI87">
        <v>58.43</v>
      </c>
      <c r="AJ87">
        <v>19.61</v>
      </c>
      <c r="AK87">
        <v>194.45</v>
      </c>
      <c r="AL87">
        <v>2.46</v>
      </c>
      <c r="AM87">
        <v>56.55</v>
      </c>
      <c r="AN87">
        <v>50.03</v>
      </c>
      <c r="AO87">
        <v>145</v>
      </c>
      <c r="AP87">
        <v>10.09</v>
      </c>
      <c r="AQ87">
        <v>0</v>
      </c>
      <c r="AR87">
        <v>100.05</v>
      </c>
      <c r="AS87">
        <v>48.34</v>
      </c>
      <c r="AT87">
        <v>38.67</v>
      </c>
      <c r="AU87">
        <v>29.58</v>
      </c>
      <c r="AV87">
        <v>67.67</v>
      </c>
      <c r="AW87">
        <v>0.77</v>
      </c>
      <c r="AX87">
        <v>0</v>
      </c>
      <c r="AY87">
        <v>0</v>
      </c>
      <c r="AZ87">
        <v>0</v>
      </c>
    </row>
    <row r="88" spans="7:52">
      <c r="G88" t="s">
        <v>130</v>
      </c>
      <c r="H88" s="73">
        <v>868.17999999999984</v>
      </c>
      <c r="I88" s="46">
        <v>297.98999999999995</v>
      </c>
      <c r="J88" s="46">
        <v>203.77</v>
      </c>
      <c r="K88" s="46">
        <v>62.84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22.56</v>
      </c>
      <c r="X88">
        <v>18.98</v>
      </c>
      <c r="Y88">
        <v>36.47</v>
      </c>
      <c r="Z88">
        <v>10.43</v>
      </c>
      <c r="AA88">
        <v>0</v>
      </c>
      <c r="AB88">
        <v>20.3</v>
      </c>
      <c r="AC88">
        <v>174.36</v>
      </c>
      <c r="AD88">
        <v>175.05</v>
      </c>
      <c r="AE88">
        <v>22.23</v>
      </c>
      <c r="AF88">
        <v>62.84</v>
      </c>
      <c r="AG88">
        <v>63.03</v>
      </c>
      <c r="AH88">
        <v>4.83</v>
      </c>
      <c r="AI88">
        <v>58.43</v>
      </c>
      <c r="AJ88">
        <v>19.61</v>
      </c>
      <c r="AK88">
        <v>194.45</v>
      </c>
      <c r="AL88">
        <v>2.46</v>
      </c>
      <c r="AM88">
        <v>56.55</v>
      </c>
      <c r="AN88">
        <v>50.03</v>
      </c>
      <c r="AO88">
        <v>145</v>
      </c>
      <c r="AP88">
        <v>10.09</v>
      </c>
      <c r="AQ88">
        <v>0</v>
      </c>
      <c r="AR88">
        <v>100.05</v>
      </c>
      <c r="AS88">
        <v>48.34</v>
      </c>
      <c r="AT88">
        <v>38.67</v>
      </c>
      <c r="AU88">
        <v>29.58</v>
      </c>
      <c r="AV88">
        <v>67.67</v>
      </c>
      <c r="AW88">
        <v>0.77</v>
      </c>
      <c r="AX88">
        <v>0</v>
      </c>
      <c r="AY88">
        <v>0</v>
      </c>
      <c r="AZ88">
        <v>0</v>
      </c>
    </row>
    <row r="89" spans="7:52">
      <c r="G89" t="s">
        <v>131</v>
      </c>
      <c r="H89" s="73">
        <v>868.17999999999984</v>
      </c>
      <c r="I89" s="46">
        <v>297.98999999999995</v>
      </c>
      <c r="J89" s="46">
        <v>203.77</v>
      </c>
      <c r="K89" s="46">
        <v>62.84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22.56</v>
      </c>
      <c r="X89">
        <v>18.98</v>
      </c>
      <c r="Y89">
        <v>36.47</v>
      </c>
      <c r="Z89">
        <v>10.43</v>
      </c>
      <c r="AA89">
        <v>0</v>
      </c>
      <c r="AB89">
        <v>20.3</v>
      </c>
      <c r="AC89">
        <v>174.36</v>
      </c>
      <c r="AD89">
        <v>175.05</v>
      </c>
      <c r="AE89">
        <v>22.23</v>
      </c>
      <c r="AF89">
        <v>62.84</v>
      </c>
      <c r="AG89">
        <v>63.03</v>
      </c>
      <c r="AH89">
        <v>4.83</v>
      </c>
      <c r="AI89">
        <v>58.43</v>
      </c>
      <c r="AJ89">
        <v>19.61</v>
      </c>
      <c r="AK89">
        <v>194.45</v>
      </c>
      <c r="AL89">
        <v>2.46</v>
      </c>
      <c r="AM89">
        <v>56.55</v>
      </c>
      <c r="AN89">
        <v>50.03</v>
      </c>
      <c r="AO89">
        <v>145</v>
      </c>
      <c r="AP89">
        <v>10.09</v>
      </c>
      <c r="AQ89">
        <v>0</v>
      </c>
      <c r="AR89">
        <v>100.05</v>
      </c>
      <c r="AS89">
        <v>48.34</v>
      </c>
      <c r="AT89">
        <v>38.67</v>
      </c>
      <c r="AU89">
        <v>29.58</v>
      </c>
      <c r="AV89">
        <v>67.67</v>
      </c>
      <c r="AW89">
        <v>0.77</v>
      </c>
      <c r="AX89">
        <v>0</v>
      </c>
      <c r="AY89">
        <v>0</v>
      </c>
      <c r="AZ89">
        <v>0</v>
      </c>
    </row>
    <row r="90" spans="7:52">
      <c r="G90" t="s">
        <v>132</v>
      </c>
      <c r="H90" s="73">
        <v>868.17999999999984</v>
      </c>
      <c r="I90" s="46">
        <v>297.98999999999995</v>
      </c>
      <c r="J90" s="46">
        <v>203.77</v>
      </c>
      <c r="K90" s="46">
        <v>62.84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22.56</v>
      </c>
      <c r="X90">
        <v>18.98</v>
      </c>
      <c r="Y90">
        <v>36.47</v>
      </c>
      <c r="Z90">
        <v>10.43</v>
      </c>
      <c r="AA90">
        <v>0</v>
      </c>
      <c r="AB90">
        <v>20.3</v>
      </c>
      <c r="AC90">
        <v>174.36</v>
      </c>
      <c r="AD90">
        <v>175.05</v>
      </c>
      <c r="AE90">
        <v>22.23</v>
      </c>
      <c r="AF90">
        <v>62.84</v>
      </c>
      <c r="AG90">
        <v>63.03</v>
      </c>
      <c r="AH90">
        <v>4.83</v>
      </c>
      <c r="AI90">
        <v>58.43</v>
      </c>
      <c r="AJ90">
        <v>19.61</v>
      </c>
      <c r="AK90">
        <v>194.45</v>
      </c>
      <c r="AL90">
        <v>2.46</v>
      </c>
      <c r="AM90">
        <v>56.55</v>
      </c>
      <c r="AN90">
        <v>50.03</v>
      </c>
      <c r="AO90">
        <v>145</v>
      </c>
      <c r="AP90">
        <v>10.09</v>
      </c>
      <c r="AQ90">
        <v>0</v>
      </c>
      <c r="AR90">
        <v>100.05</v>
      </c>
      <c r="AS90">
        <v>48.34</v>
      </c>
      <c r="AT90">
        <v>38.67</v>
      </c>
      <c r="AU90">
        <v>29.58</v>
      </c>
      <c r="AV90">
        <v>67.67</v>
      </c>
      <c r="AW90">
        <v>0.77</v>
      </c>
      <c r="AX90">
        <v>0</v>
      </c>
      <c r="AY90">
        <v>0</v>
      </c>
      <c r="AZ90">
        <v>0</v>
      </c>
    </row>
    <row r="91" spans="7:52">
      <c r="G91" t="s">
        <v>133</v>
      </c>
      <c r="H91" s="73">
        <v>936.19999999999982</v>
      </c>
      <c r="I91" s="46">
        <v>328.00999999999993</v>
      </c>
      <c r="J91" s="46">
        <v>203.59</v>
      </c>
      <c r="K91" s="46">
        <v>62.84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22.56</v>
      </c>
      <c r="X91">
        <v>18.98</v>
      </c>
      <c r="Y91">
        <v>36.47</v>
      </c>
      <c r="Z91">
        <v>10.25</v>
      </c>
      <c r="AA91">
        <v>0</v>
      </c>
      <c r="AB91">
        <v>20.3</v>
      </c>
      <c r="AC91">
        <v>174.36</v>
      </c>
      <c r="AD91">
        <v>175.05</v>
      </c>
      <c r="AE91">
        <v>22.23</v>
      </c>
      <c r="AF91">
        <v>62.84</v>
      </c>
      <c r="AG91">
        <v>63.03</v>
      </c>
      <c r="AH91">
        <v>4.83</v>
      </c>
      <c r="AI91">
        <v>58.43</v>
      </c>
      <c r="AJ91">
        <v>19.61</v>
      </c>
      <c r="AK91">
        <v>194.45</v>
      </c>
      <c r="AL91">
        <v>2.46</v>
      </c>
      <c r="AM91">
        <v>56.55</v>
      </c>
      <c r="AN91">
        <v>50.03</v>
      </c>
      <c r="AO91">
        <v>145</v>
      </c>
      <c r="AP91">
        <v>8.07</v>
      </c>
      <c r="AQ91">
        <v>0</v>
      </c>
      <c r="AR91">
        <v>100.05</v>
      </c>
      <c r="AS91">
        <v>48.34</v>
      </c>
      <c r="AT91">
        <v>38.67</v>
      </c>
      <c r="AU91">
        <v>29.58</v>
      </c>
      <c r="AV91">
        <v>67.67</v>
      </c>
      <c r="AW91">
        <v>0.77</v>
      </c>
      <c r="AX91">
        <v>30.02</v>
      </c>
      <c r="AY91">
        <v>70.040000000000006</v>
      </c>
      <c r="AZ91">
        <v>0</v>
      </c>
    </row>
    <row r="92" spans="7:52">
      <c r="G92" t="s">
        <v>134</v>
      </c>
      <c r="H92" s="73">
        <v>936.19999999999982</v>
      </c>
      <c r="I92" s="46">
        <v>328.00999999999993</v>
      </c>
      <c r="J92" s="46">
        <v>203.59</v>
      </c>
      <c r="K92" s="46">
        <v>62.84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22.56</v>
      </c>
      <c r="X92">
        <v>18.98</v>
      </c>
      <c r="Y92">
        <v>36.47</v>
      </c>
      <c r="Z92">
        <v>10.25</v>
      </c>
      <c r="AA92">
        <v>0</v>
      </c>
      <c r="AB92">
        <v>20.3</v>
      </c>
      <c r="AC92">
        <v>174.36</v>
      </c>
      <c r="AD92">
        <v>175.05</v>
      </c>
      <c r="AE92">
        <v>22.23</v>
      </c>
      <c r="AF92">
        <v>62.84</v>
      </c>
      <c r="AG92">
        <v>63.03</v>
      </c>
      <c r="AH92">
        <v>4.83</v>
      </c>
      <c r="AI92">
        <v>58.43</v>
      </c>
      <c r="AJ92">
        <v>19.61</v>
      </c>
      <c r="AK92">
        <v>194.45</v>
      </c>
      <c r="AL92">
        <v>2.46</v>
      </c>
      <c r="AM92">
        <v>56.55</v>
      </c>
      <c r="AN92">
        <v>50.03</v>
      </c>
      <c r="AO92">
        <v>145</v>
      </c>
      <c r="AP92">
        <v>8.07</v>
      </c>
      <c r="AQ92">
        <v>0</v>
      </c>
      <c r="AR92">
        <v>100.05</v>
      </c>
      <c r="AS92">
        <v>48.34</v>
      </c>
      <c r="AT92">
        <v>38.67</v>
      </c>
      <c r="AU92">
        <v>29.58</v>
      </c>
      <c r="AV92">
        <v>67.67</v>
      </c>
      <c r="AW92">
        <v>0.77</v>
      </c>
      <c r="AX92">
        <v>30.02</v>
      </c>
      <c r="AY92">
        <v>70.040000000000006</v>
      </c>
      <c r="AZ92">
        <v>0</v>
      </c>
    </row>
    <row r="93" spans="7:52">
      <c r="G93" t="s">
        <v>135</v>
      </c>
      <c r="H93" s="73">
        <v>936.19999999999982</v>
      </c>
      <c r="I93" s="46">
        <v>328.00999999999993</v>
      </c>
      <c r="J93" s="46">
        <v>203.59</v>
      </c>
      <c r="K93" s="46">
        <v>62.84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22.56</v>
      </c>
      <c r="X93">
        <v>18.98</v>
      </c>
      <c r="Y93">
        <v>36.47</v>
      </c>
      <c r="Z93">
        <v>10.25</v>
      </c>
      <c r="AA93">
        <v>0</v>
      </c>
      <c r="AB93">
        <v>20.3</v>
      </c>
      <c r="AC93">
        <v>174.36</v>
      </c>
      <c r="AD93">
        <v>175.05</v>
      </c>
      <c r="AE93">
        <v>22.23</v>
      </c>
      <c r="AF93">
        <v>62.84</v>
      </c>
      <c r="AG93">
        <v>63.03</v>
      </c>
      <c r="AH93">
        <v>4.83</v>
      </c>
      <c r="AI93">
        <v>58.43</v>
      </c>
      <c r="AJ93">
        <v>19.61</v>
      </c>
      <c r="AK93">
        <v>194.45</v>
      </c>
      <c r="AL93">
        <v>2.46</v>
      </c>
      <c r="AM93">
        <v>56.55</v>
      </c>
      <c r="AN93">
        <v>50.03</v>
      </c>
      <c r="AO93">
        <v>145</v>
      </c>
      <c r="AP93">
        <v>8.07</v>
      </c>
      <c r="AQ93">
        <v>0</v>
      </c>
      <c r="AR93">
        <v>100.05</v>
      </c>
      <c r="AS93">
        <v>48.34</v>
      </c>
      <c r="AT93">
        <v>38.67</v>
      </c>
      <c r="AU93">
        <v>29.58</v>
      </c>
      <c r="AV93">
        <v>67.67</v>
      </c>
      <c r="AW93">
        <v>0.77</v>
      </c>
      <c r="AX93">
        <v>30.02</v>
      </c>
      <c r="AY93">
        <v>70.040000000000006</v>
      </c>
      <c r="AZ93">
        <v>0</v>
      </c>
    </row>
    <row r="94" spans="7:52">
      <c r="G94" t="s">
        <v>136</v>
      </c>
      <c r="H94" s="73">
        <v>936.19999999999982</v>
      </c>
      <c r="I94" s="46">
        <v>328.00999999999993</v>
      </c>
      <c r="J94" s="46">
        <v>203.59</v>
      </c>
      <c r="K94" s="46">
        <v>62.84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22.56</v>
      </c>
      <c r="X94">
        <v>18.98</v>
      </c>
      <c r="Y94">
        <v>36.47</v>
      </c>
      <c r="Z94">
        <v>10.25</v>
      </c>
      <c r="AA94">
        <v>0</v>
      </c>
      <c r="AB94">
        <v>20.3</v>
      </c>
      <c r="AC94">
        <v>174.36</v>
      </c>
      <c r="AD94">
        <v>175.05</v>
      </c>
      <c r="AE94">
        <v>22.23</v>
      </c>
      <c r="AF94">
        <v>62.84</v>
      </c>
      <c r="AG94">
        <v>63.03</v>
      </c>
      <c r="AH94">
        <v>4.83</v>
      </c>
      <c r="AI94">
        <v>58.43</v>
      </c>
      <c r="AJ94">
        <v>19.61</v>
      </c>
      <c r="AK94">
        <v>194.45</v>
      </c>
      <c r="AL94">
        <v>2.46</v>
      </c>
      <c r="AM94">
        <v>56.55</v>
      </c>
      <c r="AN94">
        <v>50.03</v>
      </c>
      <c r="AO94">
        <v>145</v>
      </c>
      <c r="AP94">
        <v>8.07</v>
      </c>
      <c r="AQ94">
        <v>0</v>
      </c>
      <c r="AR94">
        <v>100.05</v>
      </c>
      <c r="AS94">
        <v>48.34</v>
      </c>
      <c r="AT94">
        <v>38.67</v>
      </c>
      <c r="AU94">
        <v>29.58</v>
      </c>
      <c r="AV94">
        <v>67.67</v>
      </c>
      <c r="AW94">
        <v>0.77</v>
      </c>
      <c r="AX94">
        <v>30.02</v>
      </c>
      <c r="AY94">
        <v>70.040000000000006</v>
      </c>
      <c r="AZ94">
        <v>0</v>
      </c>
    </row>
    <row r="95" spans="7:52">
      <c r="G95" t="s">
        <v>137</v>
      </c>
      <c r="H95" s="73">
        <v>936.19999999999982</v>
      </c>
      <c r="I95" s="46">
        <v>328.00999999999993</v>
      </c>
      <c r="J95" s="46">
        <v>203.49</v>
      </c>
      <c r="K95" s="46">
        <v>62.84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22.56</v>
      </c>
      <c r="X95">
        <v>18.98</v>
      </c>
      <c r="Y95">
        <v>36.47</v>
      </c>
      <c r="Z95">
        <v>10.15</v>
      </c>
      <c r="AA95">
        <v>0</v>
      </c>
      <c r="AB95">
        <v>20.3</v>
      </c>
      <c r="AC95">
        <v>174.36</v>
      </c>
      <c r="AD95">
        <v>175.05</v>
      </c>
      <c r="AE95">
        <v>22.23</v>
      </c>
      <c r="AF95">
        <v>62.84</v>
      </c>
      <c r="AG95">
        <v>63.03</v>
      </c>
      <c r="AH95">
        <v>4.83</v>
      </c>
      <c r="AI95">
        <v>58.43</v>
      </c>
      <c r="AJ95">
        <v>19.61</v>
      </c>
      <c r="AK95">
        <v>194.45</v>
      </c>
      <c r="AL95">
        <v>2.46</v>
      </c>
      <c r="AM95">
        <v>56.55</v>
      </c>
      <c r="AN95">
        <v>50.03</v>
      </c>
      <c r="AO95">
        <v>145</v>
      </c>
      <c r="AP95">
        <v>8.07</v>
      </c>
      <c r="AQ95">
        <v>0</v>
      </c>
      <c r="AR95">
        <v>100.05</v>
      </c>
      <c r="AS95">
        <v>48.34</v>
      </c>
      <c r="AT95">
        <v>38.67</v>
      </c>
      <c r="AU95">
        <v>29.58</v>
      </c>
      <c r="AV95">
        <v>67.67</v>
      </c>
      <c r="AW95">
        <v>0.77</v>
      </c>
      <c r="AX95">
        <v>30.02</v>
      </c>
      <c r="AY95">
        <v>70.040000000000006</v>
      </c>
      <c r="AZ95">
        <v>0</v>
      </c>
    </row>
    <row r="96" spans="7:52">
      <c r="G96" t="s">
        <v>138</v>
      </c>
      <c r="H96" s="73">
        <v>936.19999999999982</v>
      </c>
      <c r="I96" s="46">
        <v>328.00999999999993</v>
      </c>
      <c r="J96" s="46">
        <v>203.49</v>
      </c>
      <c r="K96" s="46">
        <v>62.84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22.56</v>
      </c>
      <c r="X96">
        <v>18.98</v>
      </c>
      <c r="Y96">
        <v>36.47</v>
      </c>
      <c r="Z96">
        <v>10.15</v>
      </c>
      <c r="AA96">
        <v>0</v>
      </c>
      <c r="AB96">
        <v>20.3</v>
      </c>
      <c r="AC96">
        <v>174.36</v>
      </c>
      <c r="AD96">
        <v>175.05</v>
      </c>
      <c r="AE96">
        <v>22.23</v>
      </c>
      <c r="AF96">
        <v>62.84</v>
      </c>
      <c r="AG96">
        <v>63.03</v>
      </c>
      <c r="AH96">
        <v>4.83</v>
      </c>
      <c r="AI96">
        <v>58.43</v>
      </c>
      <c r="AJ96">
        <v>19.61</v>
      </c>
      <c r="AK96">
        <v>194.45</v>
      </c>
      <c r="AL96">
        <v>2.46</v>
      </c>
      <c r="AM96">
        <v>56.55</v>
      </c>
      <c r="AN96">
        <v>50.03</v>
      </c>
      <c r="AO96">
        <v>145</v>
      </c>
      <c r="AP96">
        <v>8.07</v>
      </c>
      <c r="AQ96">
        <v>0</v>
      </c>
      <c r="AR96">
        <v>100.05</v>
      </c>
      <c r="AS96">
        <v>48.34</v>
      </c>
      <c r="AT96">
        <v>38.67</v>
      </c>
      <c r="AU96">
        <v>29.58</v>
      </c>
      <c r="AV96">
        <v>67.67</v>
      </c>
      <c r="AW96">
        <v>0.77</v>
      </c>
      <c r="AX96">
        <v>30.02</v>
      </c>
      <c r="AY96">
        <v>70.040000000000006</v>
      </c>
      <c r="AZ96">
        <v>0</v>
      </c>
    </row>
    <row r="97" spans="1:133">
      <c r="G97" t="s">
        <v>139</v>
      </c>
      <c r="H97" s="73">
        <v>936.19999999999982</v>
      </c>
      <c r="I97" s="46">
        <v>328.00999999999993</v>
      </c>
      <c r="J97" s="46">
        <v>203.49</v>
      </c>
      <c r="K97" s="46">
        <v>62.84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22.56</v>
      </c>
      <c r="X97">
        <v>18.98</v>
      </c>
      <c r="Y97">
        <v>36.47</v>
      </c>
      <c r="Z97">
        <v>10.15</v>
      </c>
      <c r="AA97">
        <v>0</v>
      </c>
      <c r="AB97">
        <v>20.3</v>
      </c>
      <c r="AC97">
        <v>174.36</v>
      </c>
      <c r="AD97">
        <v>175.05</v>
      </c>
      <c r="AE97">
        <v>22.23</v>
      </c>
      <c r="AF97">
        <v>62.84</v>
      </c>
      <c r="AG97">
        <v>63.03</v>
      </c>
      <c r="AH97">
        <v>4.83</v>
      </c>
      <c r="AI97">
        <v>58.43</v>
      </c>
      <c r="AJ97">
        <v>19.61</v>
      </c>
      <c r="AK97">
        <v>194.45</v>
      </c>
      <c r="AL97">
        <v>2.46</v>
      </c>
      <c r="AM97">
        <v>56.55</v>
      </c>
      <c r="AN97">
        <v>50.03</v>
      </c>
      <c r="AO97">
        <v>145</v>
      </c>
      <c r="AP97">
        <v>8.07</v>
      </c>
      <c r="AQ97">
        <v>0</v>
      </c>
      <c r="AR97">
        <v>100.05</v>
      </c>
      <c r="AS97">
        <v>48.34</v>
      </c>
      <c r="AT97">
        <v>38.67</v>
      </c>
      <c r="AU97">
        <v>29.58</v>
      </c>
      <c r="AV97">
        <v>67.67</v>
      </c>
      <c r="AW97">
        <v>0.77</v>
      </c>
      <c r="AX97">
        <v>30.02</v>
      </c>
      <c r="AY97">
        <v>70.040000000000006</v>
      </c>
      <c r="AZ97">
        <v>0</v>
      </c>
    </row>
    <row r="98" spans="1:133">
      <c r="G98" t="s">
        <v>140</v>
      </c>
      <c r="H98" s="73">
        <v>936.19999999999982</v>
      </c>
      <c r="I98" s="46">
        <v>328.00999999999993</v>
      </c>
      <c r="J98" s="46">
        <v>203.49</v>
      </c>
      <c r="K98" s="46">
        <v>62.84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22.56</v>
      </c>
      <c r="X98">
        <v>18.98</v>
      </c>
      <c r="Y98">
        <v>36.47</v>
      </c>
      <c r="Z98">
        <v>10.15</v>
      </c>
      <c r="AA98">
        <v>0</v>
      </c>
      <c r="AB98">
        <v>20.3</v>
      </c>
      <c r="AC98">
        <v>174.36</v>
      </c>
      <c r="AD98">
        <v>175.05</v>
      </c>
      <c r="AE98">
        <v>22.23</v>
      </c>
      <c r="AF98">
        <v>62.84</v>
      </c>
      <c r="AG98">
        <v>63.03</v>
      </c>
      <c r="AH98">
        <v>4.83</v>
      </c>
      <c r="AI98">
        <v>58.43</v>
      </c>
      <c r="AJ98">
        <v>19.61</v>
      </c>
      <c r="AK98">
        <v>194.45</v>
      </c>
      <c r="AL98">
        <v>2.46</v>
      </c>
      <c r="AM98">
        <v>56.55</v>
      </c>
      <c r="AN98">
        <v>50.03</v>
      </c>
      <c r="AO98">
        <v>145</v>
      </c>
      <c r="AP98">
        <v>8.07</v>
      </c>
      <c r="AQ98">
        <v>0</v>
      </c>
      <c r="AR98">
        <v>100.05</v>
      </c>
      <c r="AS98">
        <v>48.34</v>
      </c>
      <c r="AT98">
        <v>38.67</v>
      </c>
      <c r="AU98">
        <v>29.58</v>
      </c>
      <c r="AV98">
        <v>67.67</v>
      </c>
      <c r="AW98">
        <v>0.77</v>
      </c>
      <c r="AX98">
        <v>30.02</v>
      </c>
      <c r="AY98">
        <v>70.040000000000006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18.57085</v>
      </c>
      <c r="I99" s="69">
        <f t="shared" ref="I99:BU99" si="1">SUM(I3:I98)/4000</f>
        <v>5.5247200000000012</v>
      </c>
      <c r="J99" s="69">
        <f t="shared" si="1"/>
        <v>4.5947600000000035</v>
      </c>
      <c r="K99" s="69">
        <f t="shared" si="1"/>
        <v>1.5081600000000022</v>
      </c>
      <c r="L99" s="69">
        <f t="shared" si="1"/>
        <v>3.2632499999999995E-2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0.50693999999999906</v>
      </c>
      <c r="X99">
        <f t="shared" si="1"/>
        <v>0.42642000000000035</v>
      </c>
      <c r="Y99">
        <f t="shared" si="1"/>
        <v>0.32823000000000019</v>
      </c>
      <c r="Z99">
        <f t="shared" si="1"/>
        <v>0.25063999999999992</v>
      </c>
      <c r="AA99">
        <f t="shared" si="1"/>
        <v>2.2000000000000003E-4</v>
      </c>
      <c r="AB99">
        <f t="shared" si="1"/>
        <v>0.48719999999999924</v>
      </c>
      <c r="AC99">
        <f t="shared" si="1"/>
        <v>3.9177000000000066</v>
      </c>
      <c r="AD99">
        <f t="shared" si="1"/>
        <v>4.2011999999999929</v>
      </c>
      <c r="AE99">
        <f t="shared" si="1"/>
        <v>0.53352000000000033</v>
      </c>
      <c r="AF99">
        <f t="shared" si="1"/>
        <v>1.5081600000000022</v>
      </c>
      <c r="AG99">
        <f t="shared" si="1"/>
        <v>1.5127199999999994</v>
      </c>
      <c r="AH99">
        <f t="shared" si="1"/>
        <v>0.1159199999999999</v>
      </c>
      <c r="AI99">
        <f t="shared" si="1"/>
        <v>0.52587000000000017</v>
      </c>
      <c r="AJ99">
        <f t="shared" si="1"/>
        <v>0.47063999999999906</v>
      </c>
      <c r="AK99">
        <f t="shared" si="1"/>
        <v>4.6668000000000083</v>
      </c>
      <c r="AL99">
        <f t="shared" si="1"/>
        <v>5.5260000000000059E-2</v>
      </c>
      <c r="AM99">
        <f t="shared" si="1"/>
        <v>1.3572000000000024</v>
      </c>
      <c r="AN99">
        <f t="shared" si="1"/>
        <v>1.2007200000000009</v>
      </c>
      <c r="AO99">
        <f t="shared" si="1"/>
        <v>1.0149999999999999</v>
      </c>
      <c r="AP99">
        <f t="shared" si="1"/>
        <v>0.20884000000000016</v>
      </c>
      <c r="AQ99">
        <f t="shared" si="1"/>
        <v>0.43506000000000039</v>
      </c>
      <c r="AR99">
        <f t="shared" si="1"/>
        <v>2.4011999999999998</v>
      </c>
      <c r="AS99">
        <f t="shared" si="1"/>
        <v>1.1601600000000016</v>
      </c>
      <c r="AT99">
        <f t="shared" si="1"/>
        <v>0.20301999999999995</v>
      </c>
      <c r="AU99">
        <f t="shared" si="1"/>
        <v>0.26622000000000007</v>
      </c>
      <c r="AV99">
        <f t="shared" si="1"/>
        <v>1.6240800000000013</v>
      </c>
      <c r="AW99">
        <f t="shared" si="1"/>
        <v>1.9069999999999976E-2</v>
      </c>
      <c r="AX99">
        <f t="shared" si="1"/>
        <v>0.2401599999999999</v>
      </c>
      <c r="AY99">
        <f t="shared" si="1"/>
        <v>0.56031999999999982</v>
      </c>
      <c r="AZ99">
        <f t="shared" si="1"/>
        <v>3.2632499999999995E-2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45175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45175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544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127.83</v>
      </c>
      <c r="I3" s="53">
        <v>32.44</v>
      </c>
      <c r="J3" s="53">
        <v>0</v>
      </c>
      <c r="K3" s="53">
        <v>0</v>
      </c>
      <c r="L3" s="53">
        <v>4.54</v>
      </c>
      <c r="M3" s="72">
        <v>0.72</v>
      </c>
      <c r="N3" s="71">
        <v>0</v>
      </c>
      <c r="O3" s="53">
        <v>0</v>
      </c>
      <c r="P3" s="53">
        <v>-50</v>
      </c>
      <c r="Q3" s="53">
        <v>-40</v>
      </c>
      <c r="R3" s="53">
        <v>0</v>
      </c>
      <c r="S3" s="72">
        <v>0</v>
      </c>
      <c r="T3" t="s">
        <v>544</v>
      </c>
      <c r="U3" s="73">
        <v>165.53</v>
      </c>
      <c r="V3" s="74">
        <v>-90</v>
      </c>
      <c r="W3">
        <v>127.83</v>
      </c>
      <c r="X3">
        <v>32.44</v>
      </c>
      <c r="Y3">
        <v>0</v>
      </c>
      <c r="Z3">
        <v>4.54</v>
      </c>
      <c r="AA3">
        <v>-40</v>
      </c>
      <c r="AB3">
        <v>0.72</v>
      </c>
      <c r="AC3">
        <v>-50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102.79</v>
      </c>
      <c r="I4" s="46">
        <v>34.49</v>
      </c>
      <c r="J4" s="46">
        <v>0</v>
      </c>
      <c r="K4" s="46">
        <v>0</v>
      </c>
      <c r="L4" s="46">
        <v>4.83</v>
      </c>
      <c r="M4" s="74">
        <v>0</v>
      </c>
      <c r="N4" s="73">
        <v>0</v>
      </c>
      <c r="O4" s="46">
        <v>0</v>
      </c>
      <c r="P4" s="46">
        <v>-85</v>
      </c>
      <c r="Q4" s="46">
        <v>-40</v>
      </c>
      <c r="R4" s="46">
        <v>0</v>
      </c>
      <c r="S4" s="74">
        <v>0</v>
      </c>
      <c r="U4" s="73">
        <v>142.11000000000001</v>
      </c>
      <c r="V4" s="74">
        <v>-125</v>
      </c>
      <c r="W4">
        <v>102.79</v>
      </c>
      <c r="X4">
        <v>34.49</v>
      </c>
      <c r="Y4">
        <v>0</v>
      </c>
      <c r="Z4">
        <v>4.83</v>
      </c>
      <c r="AA4">
        <v>-40</v>
      </c>
      <c r="AB4">
        <v>0</v>
      </c>
      <c r="AC4">
        <v>-85</v>
      </c>
    </row>
    <row r="5" spans="1:29">
      <c r="G5" t="s">
        <v>47</v>
      </c>
      <c r="H5" s="73">
        <v>0</v>
      </c>
      <c r="I5" s="46">
        <v>15.95</v>
      </c>
      <c r="J5" s="46">
        <v>0</v>
      </c>
      <c r="K5" s="46">
        <v>0</v>
      </c>
      <c r="L5" s="46">
        <v>5.59</v>
      </c>
      <c r="M5" s="74">
        <v>0</v>
      </c>
      <c r="N5" s="73">
        <v>-31</v>
      </c>
      <c r="O5" s="46">
        <v>0</v>
      </c>
      <c r="P5" s="46">
        <v>-82</v>
      </c>
      <c r="Q5" s="46">
        <v>-45</v>
      </c>
      <c r="R5" s="46">
        <v>0</v>
      </c>
      <c r="S5" s="74">
        <v>0</v>
      </c>
      <c r="U5" s="73">
        <v>21.54</v>
      </c>
      <c r="V5" s="74">
        <v>-158</v>
      </c>
      <c r="W5">
        <v>-31</v>
      </c>
      <c r="X5">
        <v>15.95</v>
      </c>
      <c r="Y5">
        <v>0</v>
      </c>
      <c r="Z5">
        <v>5.59</v>
      </c>
      <c r="AA5">
        <v>-45</v>
      </c>
      <c r="AB5">
        <v>0</v>
      </c>
      <c r="AC5">
        <v>-82</v>
      </c>
    </row>
    <row r="6" spans="1:29">
      <c r="G6" t="s">
        <v>48</v>
      </c>
      <c r="H6" s="73">
        <v>0</v>
      </c>
      <c r="I6" s="46">
        <v>17.059999999999999</v>
      </c>
      <c r="J6" s="46">
        <v>0</v>
      </c>
      <c r="K6" s="46">
        <v>0</v>
      </c>
      <c r="L6" s="46">
        <v>5.96</v>
      </c>
      <c r="M6" s="74">
        <v>0</v>
      </c>
      <c r="N6" s="73">
        <v>-44</v>
      </c>
      <c r="O6" s="46">
        <v>0</v>
      </c>
      <c r="P6" s="46">
        <v>-84</v>
      </c>
      <c r="Q6" s="46">
        <v>-45</v>
      </c>
      <c r="R6" s="46">
        <v>0</v>
      </c>
      <c r="S6" s="74">
        <v>0</v>
      </c>
      <c r="U6" s="73">
        <v>23.02</v>
      </c>
      <c r="V6" s="74">
        <v>-173</v>
      </c>
      <c r="W6">
        <v>-44</v>
      </c>
      <c r="X6">
        <v>17.059999999999999</v>
      </c>
      <c r="Y6">
        <v>0</v>
      </c>
      <c r="Z6">
        <v>5.96</v>
      </c>
      <c r="AA6">
        <v>-45</v>
      </c>
      <c r="AB6">
        <v>0</v>
      </c>
      <c r="AC6">
        <v>-84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5.32</v>
      </c>
      <c r="M7" s="74">
        <v>0</v>
      </c>
      <c r="N7" s="73">
        <v>0</v>
      </c>
      <c r="O7" s="46">
        <v>0</v>
      </c>
      <c r="P7" s="46">
        <v>-90</v>
      </c>
      <c r="Q7" s="46">
        <v>-45</v>
      </c>
      <c r="R7" s="46">
        <v>0</v>
      </c>
      <c r="S7" s="74">
        <v>0</v>
      </c>
      <c r="U7" s="73">
        <v>5.32</v>
      </c>
      <c r="V7" s="74">
        <v>-135</v>
      </c>
      <c r="W7">
        <v>0</v>
      </c>
      <c r="X7">
        <v>0</v>
      </c>
      <c r="Y7">
        <v>0</v>
      </c>
      <c r="Z7">
        <v>5.32</v>
      </c>
      <c r="AA7">
        <v>-45</v>
      </c>
      <c r="AB7">
        <v>0</v>
      </c>
      <c r="AC7">
        <v>-90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5.32</v>
      </c>
      <c r="M8" s="74">
        <v>0</v>
      </c>
      <c r="N8" s="73">
        <v>0</v>
      </c>
      <c r="O8" s="46">
        <v>0</v>
      </c>
      <c r="P8" s="46">
        <v>-90</v>
      </c>
      <c r="Q8" s="46">
        <v>-45</v>
      </c>
      <c r="R8" s="46">
        <v>0</v>
      </c>
      <c r="S8" s="74">
        <v>0</v>
      </c>
      <c r="U8" s="73">
        <v>5.32</v>
      </c>
      <c r="V8" s="74">
        <v>-135</v>
      </c>
      <c r="W8">
        <v>0</v>
      </c>
      <c r="X8">
        <v>0</v>
      </c>
      <c r="Y8">
        <v>0</v>
      </c>
      <c r="Z8">
        <v>5.32</v>
      </c>
      <c r="AA8">
        <v>-45</v>
      </c>
      <c r="AB8">
        <v>0</v>
      </c>
      <c r="AC8">
        <v>-90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4.3499999999999996</v>
      </c>
      <c r="M9" s="74">
        <v>0</v>
      </c>
      <c r="N9" s="73">
        <v>-42</v>
      </c>
      <c r="O9" s="46">
        <v>0</v>
      </c>
      <c r="P9" s="46">
        <v>-105</v>
      </c>
      <c r="Q9" s="46">
        <v>-45</v>
      </c>
      <c r="R9" s="46">
        <v>0</v>
      </c>
      <c r="S9" s="74">
        <v>0</v>
      </c>
      <c r="U9" s="73">
        <v>4.3499999999999996</v>
      </c>
      <c r="V9" s="74">
        <v>-192</v>
      </c>
      <c r="W9">
        <v>-42</v>
      </c>
      <c r="X9">
        <v>0</v>
      </c>
      <c r="Y9">
        <v>0</v>
      </c>
      <c r="Z9">
        <v>4.3499999999999996</v>
      </c>
      <c r="AA9">
        <v>-45</v>
      </c>
      <c r="AB9">
        <v>0</v>
      </c>
      <c r="AC9">
        <v>-105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4.3499999999999996</v>
      </c>
      <c r="M10" s="74">
        <v>0</v>
      </c>
      <c r="N10" s="73">
        <v>-62</v>
      </c>
      <c r="O10" s="46">
        <v>0</v>
      </c>
      <c r="P10" s="46">
        <v>-105</v>
      </c>
      <c r="Q10" s="46">
        <v>-45</v>
      </c>
      <c r="R10" s="46">
        <v>0</v>
      </c>
      <c r="S10" s="74">
        <v>0</v>
      </c>
      <c r="U10" s="73">
        <v>4.3499999999999996</v>
      </c>
      <c r="V10" s="74">
        <v>-212</v>
      </c>
      <c r="W10">
        <v>-62</v>
      </c>
      <c r="X10">
        <v>0</v>
      </c>
      <c r="Y10">
        <v>0</v>
      </c>
      <c r="Z10">
        <v>4.3499999999999996</v>
      </c>
      <c r="AA10">
        <v>-45</v>
      </c>
      <c r="AB10">
        <v>0</v>
      </c>
      <c r="AC10">
        <v>-105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4.3499999999999996</v>
      </c>
      <c r="M11" s="74">
        <v>0</v>
      </c>
      <c r="N11" s="73">
        <v>-67</v>
      </c>
      <c r="O11" s="46">
        <v>0</v>
      </c>
      <c r="P11" s="46">
        <v>-110</v>
      </c>
      <c r="Q11" s="46">
        <v>-45</v>
      </c>
      <c r="R11" s="46">
        <v>0</v>
      </c>
      <c r="S11" s="74">
        <v>0</v>
      </c>
      <c r="U11" s="73">
        <v>4.3499999999999996</v>
      </c>
      <c r="V11" s="74">
        <v>-222</v>
      </c>
      <c r="W11">
        <v>-67</v>
      </c>
      <c r="X11">
        <v>0</v>
      </c>
      <c r="Y11">
        <v>0</v>
      </c>
      <c r="Z11">
        <v>4.3499999999999996</v>
      </c>
      <c r="AA11">
        <v>-45</v>
      </c>
      <c r="AB11">
        <v>0</v>
      </c>
      <c r="AC11">
        <v>-110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4.3499999999999996</v>
      </c>
      <c r="M12" s="74">
        <v>0</v>
      </c>
      <c r="N12" s="73">
        <v>-58</v>
      </c>
      <c r="O12" s="46">
        <v>0</v>
      </c>
      <c r="P12" s="46">
        <v>-110</v>
      </c>
      <c r="Q12" s="46">
        <v>-45</v>
      </c>
      <c r="R12" s="46">
        <v>0</v>
      </c>
      <c r="S12" s="74">
        <v>0</v>
      </c>
      <c r="U12" s="73">
        <v>4.3499999999999996</v>
      </c>
      <c r="V12" s="74">
        <v>-213</v>
      </c>
      <c r="W12">
        <v>-58</v>
      </c>
      <c r="X12">
        <v>0</v>
      </c>
      <c r="Y12">
        <v>0</v>
      </c>
      <c r="Z12">
        <v>4.3499999999999996</v>
      </c>
      <c r="AA12">
        <v>-45</v>
      </c>
      <c r="AB12">
        <v>0</v>
      </c>
      <c r="AC12">
        <v>-110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4.3499999999999996</v>
      </c>
      <c r="M13" s="74">
        <v>0</v>
      </c>
      <c r="N13" s="73">
        <v>-59</v>
      </c>
      <c r="O13" s="46">
        <v>0</v>
      </c>
      <c r="P13" s="46">
        <v>-110</v>
      </c>
      <c r="Q13" s="46">
        <v>-45</v>
      </c>
      <c r="R13" s="46">
        <v>0</v>
      </c>
      <c r="S13" s="74">
        <v>0</v>
      </c>
      <c r="U13" s="73">
        <v>4.3499999999999996</v>
      </c>
      <c r="V13" s="74">
        <v>-214</v>
      </c>
      <c r="W13">
        <v>-59</v>
      </c>
      <c r="X13">
        <v>0</v>
      </c>
      <c r="Y13">
        <v>0</v>
      </c>
      <c r="Z13">
        <v>4.3499999999999996</v>
      </c>
      <c r="AA13">
        <v>-45</v>
      </c>
      <c r="AB13">
        <v>0</v>
      </c>
      <c r="AC13">
        <v>-110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3.87</v>
      </c>
      <c r="M14" s="74">
        <v>0</v>
      </c>
      <c r="N14" s="73">
        <v>-87</v>
      </c>
      <c r="O14" s="46">
        <v>0</v>
      </c>
      <c r="P14" s="46">
        <v>-110</v>
      </c>
      <c r="Q14" s="46">
        <v>-45</v>
      </c>
      <c r="R14" s="46">
        <v>0</v>
      </c>
      <c r="S14" s="74">
        <v>0</v>
      </c>
      <c r="U14" s="73">
        <v>3.87</v>
      </c>
      <c r="V14" s="74">
        <v>-242</v>
      </c>
      <c r="W14">
        <v>-87</v>
      </c>
      <c r="X14">
        <v>0</v>
      </c>
      <c r="Y14">
        <v>0</v>
      </c>
      <c r="Z14">
        <v>3.87</v>
      </c>
      <c r="AA14">
        <v>-45</v>
      </c>
      <c r="AB14">
        <v>0</v>
      </c>
      <c r="AC14">
        <v>-110</v>
      </c>
    </row>
    <row r="15" spans="1:29">
      <c r="G15" t="s">
        <v>57</v>
      </c>
      <c r="H15" s="73">
        <v>13.53</v>
      </c>
      <c r="I15" s="46">
        <v>9.67</v>
      </c>
      <c r="J15" s="46">
        <v>0</v>
      </c>
      <c r="K15" s="46">
        <v>0</v>
      </c>
      <c r="L15" s="46">
        <v>3.87</v>
      </c>
      <c r="M15" s="74">
        <v>0</v>
      </c>
      <c r="N15" s="73">
        <v>0</v>
      </c>
      <c r="O15" s="46">
        <v>0</v>
      </c>
      <c r="P15" s="46">
        <v>-75</v>
      </c>
      <c r="Q15" s="46">
        <v>-45</v>
      </c>
      <c r="R15" s="46">
        <v>0</v>
      </c>
      <c r="S15" s="74">
        <v>0</v>
      </c>
      <c r="U15" s="73">
        <v>27.07</v>
      </c>
      <c r="V15" s="74">
        <v>-120</v>
      </c>
      <c r="W15">
        <v>13.53</v>
      </c>
      <c r="X15">
        <v>9.67</v>
      </c>
      <c r="Y15">
        <v>0</v>
      </c>
      <c r="Z15">
        <v>3.87</v>
      </c>
      <c r="AA15">
        <v>-45</v>
      </c>
      <c r="AB15">
        <v>0</v>
      </c>
      <c r="AC15">
        <v>-75</v>
      </c>
    </row>
    <row r="16" spans="1:29">
      <c r="G16" t="s">
        <v>58</v>
      </c>
      <c r="H16" s="73">
        <v>0</v>
      </c>
      <c r="I16" s="46">
        <v>9.66</v>
      </c>
      <c r="J16" s="46">
        <v>0</v>
      </c>
      <c r="K16" s="46">
        <v>0</v>
      </c>
      <c r="L16" s="46">
        <v>3.87</v>
      </c>
      <c r="M16" s="74">
        <v>0</v>
      </c>
      <c r="N16" s="73">
        <v>0</v>
      </c>
      <c r="O16" s="46">
        <v>0</v>
      </c>
      <c r="P16" s="46">
        <v>-75</v>
      </c>
      <c r="Q16" s="46">
        <v>-45</v>
      </c>
      <c r="R16" s="46">
        <v>0</v>
      </c>
      <c r="S16" s="74">
        <v>0</v>
      </c>
      <c r="U16" s="73">
        <v>13.53</v>
      </c>
      <c r="V16" s="74">
        <v>-120</v>
      </c>
      <c r="W16">
        <v>0</v>
      </c>
      <c r="X16">
        <v>9.66</v>
      </c>
      <c r="Y16">
        <v>0</v>
      </c>
      <c r="Z16">
        <v>3.87</v>
      </c>
      <c r="AA16">
        <v>-45</v>
      </c>
      <c r="AB16">
        <v>0</v>
      </c>
      <c r="AC16">
        <v>-75</v>
      </c>
    </row>
    <row r="17" spans="7:29">
      <c r="G17" t="s">
        <v>59</v>
      </c>
      <c r="H17" s="73">
        <v>8.6999999999999993</v>
      </c>
      <c r="I17" s="46">
        <v>9.66</v>
      </c>
      <c r="J17" s="46">
        <v>0</v>
      </c>
      <c r="K17" s="46">
        <v>0</v>
      </c>
      <c r="L17" s="46">
        <v>3.87</v>
      </c>
      <c r="M17" s="74">
        <v>0</v>
      </c>
      <c r="N17" s="73">
        <v>0</v>
      </c>
      <c r="O17" s="46">
        <v>0</v>
      </c>
      <c r="P17" s="46">
        <v>-75</v>
      </c>
      <c r="Q17" s="46">
        <v>-45</v>
      </c>
      <c r="R17" s="46">
        <v>0</v>
      </c>
      <c r="S17" s="74">
        <v>0</v>
      </c>
      <c r="U17" s="73">
        <v>22.23</v>
      </c>
      <c r="V17" s="74">
        <v>-120</v>
      </c>
      <c r="W17">
        <v>8.6999999999999993</v>
      </c>
      <c r="X17">
        <v>9.66</v>
      </c>
      <c r="Y17">
        <v>0</v>
      </c>
      <c r="Z17">
        <v>3.87</v>
      </c>
      <c r="AA17">
        <v>-45</v>
      </c>
      <c r="AB17">
        <v>0</v>
      </c>
      <c r="AC17">
        <v>-75</v>
      </c>
    </row>
    <row r="18" spans="7:29">
      <c r="G18" t="s">
        <v>60</v>
      </c>
      <c r="H18" s="73">
        <v>0</v>
      </c>
      <c r="I18" s="46">
        <v>9.66</v>
      </c>
      <c r="J18" s="46">
        <v>0</v>
      </c>
      <c r="K18" s="46">
        <v>0</v>
      </c>
      <c r="L18" s="46">
        <v>3.87</v>
      </c>
      <c r="M18" s="74">
        <v>0</v>
      </c>
      <c r="N18" s="73">
        <v>-19</v>
      </c>
      <c r="O18" s="46">
        <v>0</v>
      </c>
      <c r="P18" s="46">
        <v>-75</v>
      </c>
      <c r="Q18" s="46">
        <v>-45</v>
      </c>
      <c r="R18" s="46">
        <v>0</v>
      </c>
      <c r="S18" s="74">
        <v>0</v>
      </c>
      <c r="U18" s="73">
        <v>13.53</v>
      </c>
      <c r="V18" s="74">
        <v>-139</v>
      </c>
      <c r="W18">
        <v>-19</v>
      </c>
      <c r="X18">
        <v>9.66</v>
      </c>
      <c r="Y18">
        <v>0</v>
      </c>
      <c r="Z18">
        <v>3.87</v>
      </c>
      <c r="AA18">
        <v>-45</v>
      </c>
      <c r="AB18">
        <v>0</v>
      </c>
      <c r="AC18">
        <v>-75</v>
      </c>
    </row>
    <row r="19" spans="7:29">
      <c r="G19" t="s">
        <v>61</v>
      </c>
      <c r="H19" s="73">
        <v>4.83</v>
      </c>
      <c r="I19" s="46">
        <v>24.17</v>
      </c>
      <c r="J19" s="46">
        <v>0</v>
      </c>
      <c r="K19" s="46">
        <v>0</v>
      </c>
      <c r="L19" s="46">
        <v>3.38</v>
      </c>
      <c r="M19" s="74">
        <v>0</v>
      </c>
      <c r="N19" s="73">
        <v>0</v>
      </c>
      <c r="O19" s="46">
        <v>0</v>
      </c>
      <c r="P19" s="46">
        <v>-70</v>
      </c>
      <c r="Q19" s="46">
        <v>-45</v>
      </c>
      <c r="R19" s="46">
        <v>0</v>
      </c>
      <c r="S19" s="74">
        <v>0</v>
      </c>
      <c r="U19" s="73">
        <v>32.380000000000003</v>
      </c>
      <c r="V19" s="74">
        <v>-115</v>
      </c>
      <c r="W19">
        <v>4.83</v>
      </c>
      <c r="X19">
        <v>24.17</v>
      </c>
      <c r="Y19">
        <v>0</v>
      </c>
      <c r="Z19">
        <v>3.38</v>
      </c>
      <c r="AA19">
        <v>-45</v>
      </c>
      <c r="AB19">
        <v>0</v>
      </c>
      <c r="AC19">
        <v>-70</v>
      </c>
    </row>
    <row r="20" spans="7:29">
      <c r="G20" t="s">
        <v>62</v>
      </c>
      <c r="H20" s="73">
        <v>18.37</v>
      </c>
      <c r="I20" s="46">
        <v>19.329999999999998</v>
      </c>
      <c r="J20" s="46">
        <v>0</v>
      </c>
      <c r="K20" s="46">
        <v>0</v>
      </c>
      <c r="L20" s="46">
        <v>3.09</v>
      </c>
      <c r="M20" s="74">
        <v>0</v>
      </c>
      <c r="N20" s="73">
        <v>0</v>
      </c>
      <c r="O20" s="46">
        <v>0</v>
      </c>
      <c r="P20" s="46">
        <v>-70</v>
      </c>
      <c r="Q20" s="46">
        <v>-45</v>
      </c>
      <c r="R20" s="46">
        <v>0</v>
      </c>
      <c r="S20" s="74">
        <v>0</v>
      </c>
      <c r="U20" s="73">
        <v>40.79</v>
      </c>
      <c r="V20" s="74">
        <v>-115</v>
      </c>
      <c r="W20">
        <v>18.37</v>
      </c>
      <c r="X20">
        <v>19.329999999999998</v>
      </c>
      <c r="Y20">
        <v>0</v>
      </c>
      <c r="Z20">
        <v>3.09</v>
      </c>
      <c r="AA20">
        <v>-45</v>
      </c>
      <c r="AB20">
        <v>0</v>
      </c>
      <c r="AC20">
        <v>-70</v>
      </c>
    </row>
    <row r="21" spans="7:29">
      <c r="G21" t="s">
        <v>63</v>
      </c>
      <c r="H21" s="73">
        <v>11.6</v>
      </c>
      <c r="I21" s="46">
        <v>19.34</v>
      </c>
      <c r="J21" s="46">
        <v>0</v>
      </c>
      <c r="K21" s="46">
        <v>0</v>
      </c>
      <c r="L21" s="46">
        <v>3.09</v>
      </c>
      <c r="M21" s="74">
        <v>0</v>
      </c>
      <c r="N21" s="73">
        <v>0</v>
      </c>
      <c r="O21" s="46">
        <v>0</v>
      </c>
      <c r="P21" s="46">
        <v>-15</v>
      </c>
      <c r="Q21" s="46">
        <v>-45</v>
      </c>
      <c r="R21" s="46">
        <v>0</v>
      </c>
      <c r="S21" s="74">
        <v>0</v>
      </c>
      <c r="U21" s="73">
        <v>34.03</v>
      </c>
      <c r="V21" s="74">
        <v>-60</v>
      </c>
      <c r="W21">
        <v>11.6</v>
      </c>
      <c r="X21">
        <v>19.34</v>
      </c>
      <c r="Y21">
        <v>0</v>
      </c>
      <c r="Z21">
        <v>3.09</v>
      </c>
      <c r="AA21">
        <v>-45</v>
      </c>
      <c r="AB21">
        <v>0</v>
      </c>
      <c r="AC21">
        <v>-15</v>
      </c>
    </row>
    <row r="22" spans="7:29">
      <c r="G22" t="s">
        <v>64</v>
      </c>
      <c r="H22" s="73">
        <v>0</v>
      </c>
      <c r="I22" s="46">
        <v>9.67</v>
      </c>
      <c r="J22" s="46">
        <v>0</v>
      </c>
      <c r="K22" s="46">
        <v>0</v>
      </c>
      <c r="L22" s="46">
        <v>3.09</v>
      </c>
      <c r="M22" s="74">
        <v>0</v>
      </c>
      <c r="N22" s="73">
        <v>-19</v>
      </c>
      <c r="O22" s="46">
        <v>0</v>
      </c>
      <c r="P22" s="46">
        <v>-15</v>
      </c>
      <c r="Q22" s="46">
        <v>-45</v>
      </c>
      <c r="R22" s="46">
        <v>0</v>
      </c>
      <c r="S22" s="74">
        <v>0</v>
      </c>
      <c r="U22" s="73">
        <v>12.76</v>
      </c>
      <c r="V22" s="74">
        <v>-79</v>
      </c>
      <c r="W22">
        <v>-19</v>
      </c>
      <c r="X22">
        <v>9.67</v>
      </c>
      <c r="Y22">
        <v>0</v>
      </c>
      <c r="Z22">
        <v>3.09</v>
      </c>
      <c r="AA22">
        <v>-45</v>
      </c>
      <c r="AB22">
        <v>0</v>
      </c>
      <c r="AC22">
        <v>-15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3.38</v>
      </c>
      <c r="M23" s="74">
        <v>0</v>
      </c>
      <c r="N23" s="73">
        <v>-16</v>
      </c>
      <c r="O23" s="46">
        <v>0</v>
      </c>
      <c r="P23" s="46">
        <v>-15</v>
      </c>
      <c r="Q23" s="46">
        <v>-50</v>
      </c>
      <c r="R23" s="46">
        <v>0</v>
      </c>
      <c r="S23" s="74">
        <v>0</v>
      </c>
      <c r="U23" s="73">
        <v>3.38</v>
      </c>
      <c r="V23" s="74">
        <v>-81</v>
      </c>
      <c r="W23">
        <v>-16</v>
      </c>
      <c r="X23">
        <v>0</v>
      </c>
      <c r="Y23">
        <v>0</v>
      </c>
      <c r="Z23">
        <v>3.38</v>
      </c>
      <c r="AA23">
        <v>-50</v>
      </c>
      <c r="AB23">
        <v>0</v>
      </c>
      <c r="AC23">
        <v>-15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4.0599999999999996</v>
      </c>
      <c r="M24" s="74">
        <v>0.39</v>
      </c>
      <c r="N24" s="73">
        <v>-44</v>
      </c>
      <c r="O24" s="46">
        <v>0</v>
      </c>
      <c r="P24" s="46">
        <v>-15</v>
      </c>
      <c r="Q24" s="46">
        <v>-50</v>
      </c>
      <c r="R24" s="46">
        <v>0</v>
      </c>
      <c r="S24" s="74">
        <v>0</v>
      </c>
      <c r="U24" s="73">
        <v>4.45</v>
      </c>
      <c r="V24" s="74">
        <v>-109</v>
      </c>
      <c r="W24">
        <v>-44</v>
      </c>
      <c r="X24">
        <v>0</v>
      </c>
      <c r="Y24">
        <v>0</v>
      </c>
      <c r="Z24">
        <v>4.0599999999999996</v>
      </c>
      <c r="AA24">
        <v>-50</v>
      </c>
      <c r="AB24">
        <v>0.39</v>
      </c>
      <c r="AC24">
        <v>-15</v>
      </c>
    </row>
    <row r="25" spans="7:29">
      <c r="G25" t="s">
        <v>67</v>
      </c>
      <c r="H25" s="73">
        <v>0</v>
      </c>
      <c r="I25" s="46">
        <v>14.5</v>
      </c>
      <c r="J25" s="46">
        <v>0</v>
      </c>
      <c r="K25" s="46">
        <v>0</v>
      </c>
      <c r="L25" s="46">
        <v>4.0599999999999996</v>
      </c>
      <c r="M25" s="74">
        <v>0.87</v>
      </c>
      <c r="N25" s="73">
        <v>-63</v>
      </c>
      <c r="O25" s="46">
        <v>0</v>
      </c>
      <c r="P25" s="46">
        <v>-10</v>
      </c>
      <c r="Q25" s="46">
        <v>-50</v>
      </c>
      <c r="R25" s="46">
        <v>0</v>
      </c>
      <c r="S25" s="74">
        <v>0</v>
      </c>
      <c r="U25" s="73">
        <v>19.43</v>
      </c>
      <c r="V25" s="74">
        <v>-123</v>
      </c>
      <c r="W25">
        <v>-63</v>
      </c>
      <c r="X25">
        <v>14.5</v>
      </c>
      <c r="Y25">
        <v>0</v>
      </c>
      <c r="Z25">
        <v>4.0599999999999996</v>
      </c>
      <c r="AA25">
        <v>-50</v>
      </c>
      <c r="AB25">
        <v>0.87</v>
      </c>
      <c r="AC25">
        <v>-10</v>
      </c>
    </row>
    <row r="26" spans="7:29">
      <c r="G26" t="s">
        <v>68</v>
      </c>
      <c r="H26" s="73">
        <v>0</v>
      </c>
      <c r="I26" s="46">
        <v>9.67</v>
      </c>
      <c r="J26" s="46">
        <v>0</v>
      </c>
      <c r="K26" s="46">
        <v>0</v>
      </c>
      <c r="L26" s="46">
        <v>4.0599999999999996</v>
      </c>
      <c r="M26" s="74">
        <v>1.06</v>
      </c>
      <c r="N26" s="73">
        <v>-64</v>
      </c>
      <c r="O26" s="46">
        <v>0</v>
      </c>
      <c r="P26" s="46">
        <v>-10</v>
      </c>
      <c r="Q26" s="46">
        <v>-50</v>
      </c>
      <c r="R26" s="46">
        <v>0</v>
      </c>
      <c r="S26" s="74">
        <v>0</v>
      </c>
      <c r="U26" s="73">
        <v>14.79</v>
      </c>
      <c r="V26" s="74">
        <v>-124</v>
      </c>
      <c r="W26">
        <v>-64</v>
      </c>
      <c r="X26">
        <v>9.67</v>
      </c>
      <c r="Y26">
        <v>0</v>
      </c>
      <c r="Z26">
        <v>4.0599999999999996</v>
      </c>
      <c r="AA26">
        <v>-50</v>
      </c>
      <c r="AB26">
        <v>1.06</v>
      </c>
      <c r="AC26">
        <v>-10</v>
      </c>
    </row>
    <row r="27" spans="7:29">
      <c r="G27" t="s">
        <v>69</v>
      </c>
      <c r="H27" s="73">
        <v>0</v>
      </c>
      <c r="I27" s="46">
        <v>53.17</v>
      </c>
      <c r="J27" s="46">
        <v>0</v>
      </c>
      <c r="K27" s="46">
        <v>0</v>
      </c>
      <c r="L27" s="46">
        <v>4.0599999999999996</v>
      </c>
      <c r="M27" s="74">
        <v>1.55</v>
      </c>
      <c r="N27" s="73">
        <v>-34</v>
      </c>
      <c r="O27" s="46">
        <v>0</v>
      </c>
      <c r="P27" s="46">
        <v>-10</v>
      </c>
      <c r="Q27" s="46">
        <v>-55</v>
      </c>
      <c r="R27" s="46">
        <v>0</v>
      </c>
      <c r="S27" s="74">
        <v>0</v>
      </c>
      <c r="U27" s="73">
        <v>58.78</v>
      </c>
      <c r="V27" s="74">
        <v>-99</v>
      </c>
      <c r="W27">
        <v>-34</v>
      </c>
      <c r="X27">
        <v>53.17</v>
      </c>
      <c r="Y27">
        <v>0</v>
      </c>
      <c r="Z27">
        <v>4.0599999999999996</v>
      </c>
      <c r="AA27">
        <v>-55</v>
      </c>
      <c r="AB27">
        <v>1.55</v>
      </c>
      <c r="AC27">
        <v>-10</v>
      </c>
    </row>
    <row r="28" spans="7:29">
      <c r="G28" t="s">
        <v>70</v>
      </c>
      <c r="H28" s="73">
        <v>0</v>
      </c>
      <c r="I28" s="46">
        <v>53.17</v>
      </c>
      <c r="J28" s="46">
        <v>0</v>
      </c>
      <c r="K28" s="46">
        <v>0</v>
      </c>
      <c r="L28" s="46">
        <v>4.0599999999999996</v>
      </c>
      <c r="M28" s="74">
        <v>2.13</v>
      </c>
      <c r="N28" s="73">
        <v>-13</v>
      </c>
      <c r="O28" s="46">
        <v>0</v>
      </c>
      <c r="P28" s="46">
        <v>-15</v>
      </c>
      <c r="Q28" s="46">
        <v>-55</v>
      </c>
      <c r="R28" s="46">
        <v>0</v>
      </c>
      <c r="S28" s="74">
        <v>0</v>
      </c>
      <c r="U28" s="73">
        <v>59.36</v>
      </c>
      <c r="V28" s="74">
        <v>-83</v>
      </c>
      <c r="W28">
        <v>-13</v>
      </c>
      <c r="X28">
        <v>53.17</v>
      </c>
      <c r="Y28">
        <v>0</v>
      </c>
      <c r="Z28">
        <v>4.0599999999999996</v>
      </c>
      <c r="AA28">
        <v>-55</v>
      </c>
      <c r="AB28">
        <v>2.13</v>
      </c>
      <c r="AC28">
        <v>-15</v>
      </c>
    </row>
    <row r="29" spans="7:29">
      <c r="G29" t="s">
        <v>71</v>
      </c>
      <c r="H29" s="73">
        <v>0</v>
      </c>
      <c r="I29" s="46">
        <v>48.34</v>
      </c>
      <c r="J29" s="46">
        <v>0</v>
      </c>
      <c r="K29" s="46">
        <v>0</v>
      </c>
      <c r="L29" s="46">
        <v>4.0599999999999996</v>
      </c>
      <c r="M29" s="74">
        <v>2.61</v>
      </c>
      <c r="N29" s="73">
        <v>-85</v>
      </c>
      <c r="O29" s="46">
        <v>0</v>
      </c>
      <c r="P29" s="46">
        <v>-15</v>
      </c>
      <c r="Q29" s="46">
        <v>-50</v>
      </c>
      <c r="R29" s="46">
        <v>0</v>
      </c>
      <c r="S29" s="74">
        <v>0</v>
      </c>
      <c r="U29" s="73">
        <v>55.01</v>
      </c>
      <c r="V29" s="74">
        <v>-150</v>
      </c>
      <c r="W29">
        <v>-85</v>
      </c>
      <c r="X29">
        <v>48.34</v>
      </c>
      <c r="Y29">
        <v>0</v>
      </c>
      <c r="Z29">
        <v>4.0599999999999996</v>
      </c>
      <c r="AA29">
        <v>-50</v>
      </c>
      <c r="AB29">
        <v>2.61</v>
      </c>
      <c r="AC29">
        <v>-15</v>
      </c>
    </row>
    <row r="30" spans="7:29">
      <c r="G30" t="s">
        <v>72</v>
      </c>
      <c r="H30" s="73">
        <v>0</v>
      </c>
      <c r="I30" s="46">
        <v>43.5</v>
      </c>
      <c r="J30" s="46">
        <v>0</v>
      </c>
      <c r="K30" s="46">
        <v>0</v>
      </c>
      <c r="L30" s="46">
        <v>3.87</v>
      </c>
      <c r="M30" s="74">
        <v>2.5099999999999998</v>
      </c>
      <c r="N30" s="73">
        <v>-138</v>
      </c>
      <c r="O30" s="46">
        <v>0</v>
      </c>
      <c r="P30" s="46">
        <v>-15</v>
      </c>
      <c r="Q30" s="46">
        <v>-40</v>
      </c>
      <c r="R30" s="46">
        <v>0</v>
      </c>
      <c r="S30" s="74">
        <v>0</v>
      </c>
      <c r="U30" s="73">
        <v>49.88</v>
      </c>
      <c r="V30" s="74">
        <v>-193</v>
      </c>
      <c r="W30">
        <v>-138</v>
      </c>
      <c r="X30">
        <v>43.5</v>
      </c>
      <c r="Y30">
        <v>0</v>
      </c>
      <c r="Z30">
        <v>3.87</v>
      </c>
      <c r="AA30">
        <v>-40</v>
      </c>
      <c r="AB30">
        <v>2.5099999999999998</v>
      </c>
      <c r="AC30">
        <v>-15</v>
      </c>
    </row>
    <row r="31" spans="7:29">
      <c r="G31" t="s">
        <v>73</v>
      </c>
      <c r="H31" s="73">
        <v>0</v>
      </c>
      <c r="I31" s="46">
        <v>53.17</v>
      </c>
      <c r="J31" s="46">
        <v>0</v>
      </c>
      <c r="K31" s="46">
        <v>0</v>
      </c>
      <c r="L31" s="46">
        <v>4.0599999999999996</v>
      </c>
      <c r="M31" s="74">
        <v>1.93</v>
      </c>
      <c r="N31" s="73">
        <v>0</v>
      </c>
      <c r="O31" s="46">
        <v>0</v>
      </c>
      <c r="P31" s="46">
        <v>-25</v>
      </c>
      <c r="Q31" s="46">
        <v>-35</v>
      </c>
      <c r="R31" s="46">
        <v>0</v>
      </c>
      <c r="S31" s="74">
        <v>0</v>
      </c>
      <c r="U31" s="73">
        <v>59.16</v>
      </c>
      <c r="V31" s="74">
        <v>-60</v>
      </c>
      <c r="W31">
        <v>0</v>
      </c>
      <c r="X31">
        <v>53.17</v>
      </c>
      <c r="Y31">
        <v>0</v>
      </c>
      <c r="Z31">
        <v>4.0599999999999996</v>
      </c>
      <c r="AA31">
        <v>-35</v>
      </c>
      <c r="AB31">
        <v>1.93</v>
      </c>
      <c r="AC31">
        <v>-25</v>
      </c>
    </row>
    <row r="32" spans="7:29">
      <c r="G32" t="s">
        <v>74</v>
      </c>
      <c r="H32" s="73">
        <v>0</v>
      </c>
      <c r="I32" s="46">
        <v>53.17</v>
      </c>
      <c r="J32" s="46">
        <v>0</v>
      </c>
      <c r="K32" s="46">
        <v>0</v>
      </c>
      <c r="L32" s="46">
        <v>5.03</v>
      </c>
      <c r="M32" s="74">
        <v>1.45</v>
      </c>
      <c r="N32" s="73">
        <v>-45</v>
      </c>
      <c r="O32" s="46">
        <v>0</v>
      </c>
      <c r="P32" s="46">
        <v>-24</v>
      </c>
      <c r="Q32" s="46">
        <v>-30</v>
      </c>
      <c r="R32" s="46">
        <v>0</v>
      </c>
      <c r="S32" s="74">
        <v>0</v>
      </c>
      <c r="U32" s="73">
        <v>59.65</v>
      </c>
      <c r="V32" s="74">
        <v>-99</v>
      </c>
      <c r="W32">
        <v>-45</v>
      </c>
      <c r="X32">
        <v>53.17</v>
      </c>
      <c r="Y32">
        <v>0</v>
      </c>
      <c r="Z32">
        <v>5.03</v>
      </c>
      <c r="AA32">
        <v>-30</v>
      </c>
      <c r="AB32">
        <v>1.45</v>
      </c>
      <c r="AC32">
        <v>-24</v>
      </c>
    </row>
    <row r="33" spans="7:29">
      <c r="G33" t="s">
        <v>75</v>
      </c>
      <c r="H33" s="73">
        <v>0</v>
      </c>
      <c r="I33" s="46">
        <v>19.329999999999998</v>
      </c>
      <c r="J33" s="46">
        <v>0</v>
      </c>
      <c r="K33" s="46">
        <v>0</v>
      </c>
      <c r="L33" s="46">
        <v>5.8</v>
      </c>
      <c r="M33" s="74">
        <v>0.39</v>
      </c>
      <c r="N33" s="73">
        <v>-28</v>
      </c>
      <c r="O33" s="46">
        <v>0</v>
      </c>
      <c r="P33" s="46">
        <v>-28</v>
      </c>
      <c r="Q33" s="46">
        <v>-20</v>
      </c>
      <c r="R33" s="46">
        <v>0</v>
      </c>
      <c r="S33" s="74">
        <v>0</v>
      </c>
      <c r="U33" s="73">
        <v>25.52</v>
      </c>
      <c r="V33" s="74">
        <v>-76</v>
      </c>
      <c r="W33">
        <v>-28</v>
      </c>
      <c r="X33">
        <v>19.329999999999998</v>
      </c>
      <c r="Y33">
        <v>0</v>
      </c>
      <c r="Z33">
        <v>5.8</v>
      </c>
      <c r="AA33">
        <v>-20</v>
      </c>
      <c r="AB33">
        <v>0.39</v>
      </c>
      <c r="AC33">
        <v>-28</v>
      </c>
    </row>
    <row r="34" spans="7:29">
      <c r="G34" t="s">
        <v>76</v>
      </c>
      <c r="H34" s="73">
        <v>0</v>
      </c>
      <c r="I34" s="46">
        <v>19.329999999999998</v>
      </c>
      <c r="J34" s="46">
        <v>0</v>
      </c>
      <c r="K34" s="46">
        <v>0</v>
      </c>
      <c r="L34" s="46">
        <v>6.77</v>
      </c>
      <c r="M34" s="74">
        <v>0</v>
      </c>
      <c r="N34" s="73">
        <v>-169</v>
      </c>
      <c r="O34" s="46">
        <v>0</v>
      </c>
      <c r="P34" s="46">
        <v>-28</v>
      </c>
      <c r="Q34" s="46">
        <v>-10</v>
      </c>
      <c r="R34" s="46">
        <v>0</v>
      </c>
      <c r="S34" s="74">
        <v>0</v>
      </c>
      <c r="U34" s="73">
        <v>26.1</v>
      </c>
      <c r="V34" s="74">
        <v>-207</v>
      </c>
      <c r="W34">
        <v>-169</v>
      </c>
      <c r="X34">
        <v>19.329999999999998</v>
      </c>
      <c r="Y34">
        <v>0</v>
      </c>
      <c r="Z34">
        <v>6.77</v>
      </c>
      <c r="AA34">
        <v>-10</v>
      </c>
      <c r="AB34">
        <v>0</v>
      </c>
      <c r="AC34">
        <v>-28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7.73</v>
      </c>
      <c r="M35" s="74">
        <v>0.1</v>
      </c>
      <c r="N35" s="73">
        <v>-125</v>
      </c>
      <c r="O35" s="46">
        <v>0</v>
      </c>
      <c r="P35" s="46">
        <v>-34</v>
      </c>
      <c r="Q35" s="46">
        <v>-15</v>
      </c>
      <c r="R35" s="46">
        <v>0</v>
      </c>
      <c r="S35" s="74">
        <v>0</v>
      </c>
      <c r="U35" s="73">
        <v>7.83</v>
      </c>
      <c r="V35" s="74">
        <v>-174</v>
      </c>
      <c r="W35">
        <v>-125</v>
      </c>
      <c r="X35">
        <v>0</v>
      </c>
      <c r="Y35">
        <v>0</v>
      </c>
      <c r="Z35">
        <v>7.73</v>
      </c>
      <c r="AA35">
        <v>-15</v>
      </c>
      <c r="AB35">
        <v>0.1</v>
      </c>
      <c r="AC35">
        <v>-34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8.2200000000000006</v>
      </c>
      <c r="M36" s="74">
        <v>0</v>
      </c>
      <c r="N36" s="73">
        <v>-52</v>
      </c>
      <c r="O36" s="46">
        <v>0</v>
      </c>
      <c r="P36" s="46">
        <v>-32</v>
      </c>
      <c r="Q36" s="46">
        <v>0</v>
      </c>
      <c r="R36" s="46">
        <v>0</v>
      </c>
      <c r="S36" s="74">
        <v>0</v>
      </c>
      <c r="U36" s="73">
        <v>8.2200000000000006</v>
      </c>
      <c r="V36" s="74">
        <v>-84</v>
      </c>
      <c r="W36">
        <v>-52</v>
      </c>
      <c r="X36">
        <v>0</v>
      </c>
      <c r="Y36">
        <v>0</v>
      </c>
      <c r="Z36">
        <v>8.2200000000000006</v>
      </c>
      <c r="AA36">
        <v>0</v>
      </c>
      <c r="AB36">
        <v>0</v>
      </c>
      <c r="AC36">
        <v>-32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10.15</v>
      </c>
      <c r="M37" s="74">
        <v>0</v>
      </c>
      <c r="N37" s="73">
        <v>-57</v>
      </c>
      <c r="O37" s="46">
        <v>0</v>
      </c>
      <c r="P37" s="46">
        <v>-45</v>
      </c>
      <c r="Q37" s="46">
        <v>0</v>
      </c>
      <c r="R37" s="46">
        <v>0</v>
      </c>
      <c r="S37" s="74">
        <v>0</v>
      </c>
      <c r="U37" s="73">
        <v>10.15</v>
      </c>
      <c r="V37" s="74">
        <v>-102.5</v>
      </c>
      <c r="W37">
        <v>-57</v>
      </c>
      <c r="X37">
        <v>0</v>
      </c>
      <c r="Y37">
        <v>-0.5</v>
      </c>
      <c r="Z37">
        <v>10.15</v>
      </c>
      <c r="AA37">
        <v>0</v>
      </c>
      <c r="AB37">
        <v>0</v>
      </c>
      <c r="AC37">
        <v>-45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11.12</v>
      </c>
      <c r="M38" s="74">
        <v>0</v>
      </c>
      <c r="N38" s="73">
        <v>-66</v>
      </c>
      <c r="O38" s="46">
        <v>0</v>
      </c>
      <c r="P38" s="46">
        <v>-45</v>
      </c>
      <c r="Q38" s="46">
        <v>0</v>
      </c>
      <c r="R38" s="46">
        <v>0</v>
      </c>
      <c r="S38" s="74">
        <v>0</v>
      </c>
      <c r="U38" s="73">
        <v>11.12</v>
      </c>
      <c r="V38" s="74">
        <v>-111.5</v>
      </c>
      <c r="W38">
        <v>-66</v>
      </c>
      <c r="X38">
        <v>0</v>
      </c>
      <c r="Y38">
        <v>-0.5</v>
      </c>
      <c r="Z38">
        <v>11.12</v>
      </c>
      <c r="AA38">
        <v>0</v>
      </c>
      <c r="AB38">
        <v>0</v>
      </c>
      <c r="AC38">
        <v>-45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11.6</v>
      </c>
      <c r="M39" s="74">
        <v>0</v>
      </c>
      <c r="N39" s="73">
        <v>-50</v>
      </c>
      <c r="O39" s="46">
        <v>-22</v>
      </c>
      <c r="P39" s="46">
        <v>-30</v>
      </c>
      <c r="Q39" s="46">
        <v>0</v>
      </c>
      <c r="R39" s="46">
        <v>0</v>
      </c>
      <c r="S39" s="74">
        <v>0</v>
      </c>
      <c r="U39" s="73">
        <v>11.6</v>
      </c>
      <c r="V39" s="74">
        <v>-102.5</v>
      </c>
      <c r="W39">
        <v>-50</v>
      </c>
      <c r="X39">
        <v>-22</v>
      </c>
      <c r="Y39">
        <v>-0.5</v>
      </c>
      <c r="Z39">
        <v>11.6</v>
      </c>
      <c r="AA39">
        <v>0</v>
      </c>
      <c r="AB39">
        <v>0</v>
      </c>
      <c r="AC39">
        <v>-30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12.08</v>
      </c>
      <c r="M40" s="74">
        <v>0</v>
      </c>
      <c r="N40" s="73">
        <v>-38</v>
      </c>
      <c r="O40" s="46">
        <v>-20</v>
      </c>
      <c r="P40" s="46">
        <v>-30</v>
      </c>
      <c r="Q40" s="46">
        <v>0</v>
      </c>
      <c r="R40" s="46">
        <v>0</v>
      </c>
      <c r="S40" s="74">
        <v>0</v>
      </c>
      <c r="U40" s="73">
        <v>12.08</v>
      </c>
      <c r="V40" s="74">
        <v>-88.5</v>
      </c>
      <c r="W40">
        <v>-38</v>
      </c>
      <c r="X40">
        <v>-20</v>
      </c>
      <c r="Y40">
        <v>-0.5</v>
      </c>
      <c r="Z40">
        <v>12.08</v>
      </c>
      <c r="AA40">
        <v>0</v>
      </c>
      <c r="AB40">
        <v>0</v>
      </c>
      <c r="AC40">
        <v>-30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13.53</v>
      </c>
      <c r="M41" s="74">
        <v>0</v>
      </c>
      <c r="N41" s="73">
        <v>-50</v>
      </c>
      <c r="O41" s="46">
        <v>-15</v>
      </c>
      <c r="P41" s="46">
        <v>-25</v>
      </c>
      <c r="Q41" s="46">
        <v>0</v>
      </c>
      <c r="R41" s="46">
        <v>0</v>
      </c>
      <c r="S41" s="74">
        <v>0</v>
      </c>
      <c r="U41" s="73">
        <v>13.53</v>
      </c>
      <c r="V41" s="74">
        <v>-90.5</v>
      </c>
      <c r="W41">
        <v>-50</v>
      </c>
      <c r="X41">
        <v>-15</v>
      </c>
      <c r="Y41">
        <v>-0.5</v>
      </c>
      <c r="Z41">
        <v>13.53</v>
      </c>
      <c r="AA41">
        <v>0</v>
      </c>
      <c r="AB41">
        <v>0</v>
      </c>
      <c r="AC41">
        <v>-25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13.05</v>
      </c>
      <c r="M42" s="74">
        <v>0</v>
      </c>
      <c r="N42" s="73">
        <v>-48</v>
      </c>
      <c r="O42" s="46">
        <v>-16</v>
      </c>
      <c r="P42" s="46">
        <v>-20</v>
      </c>
      <c r="Q42" s="46">
        <v>0</v>
      </c>
      <c r="R42" s="46">
        <v>0</v>
      </c>
      <c r="S42" s="74">
        <v>0</v>
      </c>
      <c r="U42" s="73">
        <v>13.05</v>
      </c>
      <c r="V42" s="74">
        <v>-84.5</v>
      </c>
      <c r="W42">
        <v>-48</v>
      </c>
      <c r="X42">
        <v>-16</v>
      </c>
      <c r="Y42">
        <v>-0.5</v>
      </c>
      <c r="Z42">
        <v>13.05</v>
      </c>
      <c r="AA42">
        <v>0</v>
      </c>
      <c r="AB42">
        <v>0</v>
      </c>
      <c r="AC42">
        <v>-20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12.57</v>
      </c>
      <c r="M43" s="74">
        <v>0</v>
      </c>
      <c r="N43" s="73">
        <v>-55</v>
      </c>
      <c r="O43" s="46">
        <v>-46</v>
      </c>
      <c r="P43" s="46">
        <v>-75</v>
      </c>
      <c r="Q43" s="46">
        <v>0</v>
      </c>
      <c r="R43" s="46">
        <v>0</v>
      </c>
      <c r="S43" s="74">
        <v>0</v>
      </c>
      <c r="U43" s="73">
        <v>12.57</v>
      </c>
      <c r="V43" s="74">
        <v>-176.5</v>
      </c>
      <c r="W43">
        <v>-55</v>
      </c>
      <c r="X43">
        <v>-46</v>
      </c>
      <c r="Y43">
        <v>-0.5</v>
      </c>
      <c r="Z43">
        <v>12.57</v>
      </c>
      <c r="AA43">
        <v>0</v>
      </c>
      <c r="AB43">
        <v>0</v>
      </c>
      <c r="AC43">
        <v>-75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12.57</v>
      </c>
      <c r="M44" s="74">
        <v>0</v>
      </c>
      <c r="N44" s="73">
        <v>-53</v>
      </c>
      <c r="O44" s="46">
        <v>-40</v>
      </c>
      <c r="P44" s="46">
        <v>0</v>
      </c>
      <c r="Q44" s="46">
        <v>0</v>
      </c>
      <c r="R44" s="46">
        <v>0</v>
      </c>
      <c r="S44" s="74">
        <v>0</v>
      </c>
      <c r="U44" s="73">
        <v>12.57</v>
      </c>
      <c r="V44" s="74">
        <v>-93.5</v>
      </c>
      <c r="W44">
        <v>-53</v>
      </c>
      <c r="X44">
        <v>-40</v>
      </c>
      <c r="Y44">
        <v>-0.5</v>
      </c>
      <c r="Z44">
        <v>12.57</v>
      </c>
      <c r="AA44">
        <v>0</v>
      </c>
      <c r="AB44">
        <v>0</v>
      </c>
      <c r="AC44">
        <v>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12.57</v>
      </c>
      <c r="M45" s="74">
        <v>0</v>
      </c>
      <c r="N45" s="73">
        <v>-4</v>
      </c>
      <c r="O45" s="46">
        <v>-22</v>
      </c>
      <c r="P45" s="46">
        <v>0</v>
      </c>
      <c r="Q45" s="46">
        <v>0</v>
      </c>
      <c r="R45" s="46">
        <v>0</v>
      </c>
      <c r="S45" s="74">
        <v>0</v>
      </c>
      <c r="U45" s="73">
        <v>12.57</v>
      </c>
      <c r="V45" s="74">
        <v>-26.5</v>
      </c>
      <c r="W45">
        <v>-4</v>
      </c>
      <c r="X45">
        <v>-22</v>
      </c>
      <c r="Y45">
        <v>-0.5</v>
      </c>
      <c r="Z45">
        <v>12.57</v>
      </c>
      <c r="AA45">
        <v>0</v>
      </c>
      <c r="AB45">
        <v>0</v>
      </c>
      <c r="AC45">
        <v>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12.57</v>
      </c>
      <c r="M46" s="74">
        <v>0</v>
      </c>
      <c r="N46" s="73">
        <v>-12</v>
      </c>
      <c r="O46" s="46">
        <v>-12</v>
      </c>
      <c r="P46" s="46">
        <v>0</v>
      </c>
      <c r="Q46" s="46">
        <v>0</v>
      </c>
      <c r="R46" s="46">
        <v>0</v>
      </c>
      <c r="S46" s="74">
        <v>0</v>
      </c>
      <c r="U46" s="73">
        <v>12.57</v>
      </c>
      <c r="V46" s="74">
        <v>-24.5</v>
      </c>
      <c r="W46">
        <v>-12</v>
      </c>
      <c r="X46">
        <v>-12</v>
      </c>
      <c r="Y46">
        <v>-0.5</v>
      </c>
      <c r="Z46">
        <v>12.57</v>
      </c>
      <c r="AA46">
        <v>0</v>
      </c>
      <c r="AB46">
        <v>0</v>
      </c>
      <c r="AC46">
        <v>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11.6</v>
      </c>
      <c r="M47" s="74">
        <v>0</v>
      </c>
      <c r="N47" s="73">
        <v>-33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11.6</v>
      </c>
      <c r="V47" s="74">
        <v>-33.5</v>
      </c>
      <c r="W47">
        <v>-33</v>
      </c>
      <c r="X47">
        <v>0</v>
      </c>
      <c r="Y47">
        <v>-0.5</v>
      </c>
      <c r="Z47">
        <v>11.6</v>
      </c>
      <c r="AA47">
        <v>0</v>
      </c>
      <c r="AB47">
        <v>0</v>
      </c>
      <c r="AC47">
        <v>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11.6</v>
      </c>
      <c r="M48" s="74">
        <v>0</v>
      </c>
      <c r="N48" s="73">
        <v>-34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11.6</v>
      </c>
      <c r="V48" s="74">
        <v>-34.5</v>
      </c>
      <c r="W48">
        <v>-34</v>
      </c>
      <c r="X48">
        <v>0</v>
      </c>
      <c r="Y48">
        <v>-0.5</v>
      </c>
      <c r="Z48">
        <v>11.6</v>
      </c>
      <c r="AA48">
        <v>0</v>
      </c>
      <c r="AB48">
        <v>0</v>
      </c>
      <c r="AC48">
        <v>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11.12</v>
      </c>
      <c r="M49" s="74">
        <v>0</v>
      </c>
      <c r="N49" s="73">
        <v>-58</v>
      </c>
      <c r="O49" s="46">
        <v>0</v>
      </c>
      <c r="P49" s="46">
        <v>-10</v>
      </c>
      <c r="Q49" s="46">
        <v>0</v>
      </c>
      <c r="R49" s="46">
        <v>0</v>
      </c>
      <c r="S49" s="74">
        <v>0</v>
      </c>
      <c r="U49" s="73">
        <v>11.12</v>
      </c>
      <c r="V49" s="74">
        <v>-68.5</v>
      </c>
      <c r="W49">
        <v>-58</v>
      </c>
      <c r="X49">
        <v>0</v>
      </c>
      <c r="Y49">
        <v>-0.5</v>
      </c>
      <c r="Z49">
        <v>11.12</v>
      </c>
      <c r="AA49">
        <v>0</v>
      </c>
      <c r="AB49">
        <v>0</v>
      </c>
      <c r="AC49">
        <v>-10</v>
      </c>
    </row>
    <row r="50" spans="7:29">
      <c r="G50" t="s">
        <v>92</v>
      </c>
      <c r="H50" s="73">
        <v>0</v>
      </c>
      <c r="I50" s="46">
        <v>22.23</v>
      </c>
      <c r="J50" s="46">
        <v>0</v>
      </c>
      <c r="K50" s="46">
        <v>0</v>
      </c>
      <c r="L50" s="46">
        <v>11.12</v>
      </c>
      <c r="M50" s="74">
        <v>0</v>
      </c>
      <c r="N50" s="73">
        <v>-68</v>
      </c>
      <c r="O50" s="46">
        <v>0</v>
      </c>
      <c r="P50" s="46">
        <v>-13</v>
      </c>
      <c r="Q50" s="46">
        <v>0</v>
      </c>
      <c r="R50" s="46">
        <v>0</v>
      </c>
      <c r="S50" s="74">
        <v>0</v>
      </c>
      <c r="U50" s="73">
        <v>33.35</v>
      </c>
      <c r="V50" s="74">
        <v>-81.5</v>
      </c>
      <c r="W50">
        <v>-68</v>
      </c>
      <c r="X50">
        <v>22.23</v>
      </c>
      <c r="Y50">
        <v>-0.5</v>
      </c>
      <c r="Z50">
        <v>11.12</v>
      </c>
      <c r="AA50">
        <v>0</v>
      </c>
      <c r="AB50">
        <v>0</v>
      </c>
      <c r="AC50">
        <v>-13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11.12</v>
      </c>
      <c r="M51" s="74">
        <v>0</v>
      </c>
      <c r="N51" s="73">
        <v>-51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11.12</v>
      </c>
      <c r="V51" s="74">
        <v>-52</v>
      </c>
      <c r="W51">
        <v>-51</v>
      </c>
      <c r="X51">
        <v>0</v>
      </c>
      <c r="Y51">
        <v>-1</v>
      </c>
      <c r="Z51">
        <v>11.12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0</v>
      </c>
      <c r="I52" s="46">
        <v>14.5</v>
      </c>
      <c r="J52" s="46">
        <v>0</v>
      </c>
      <c r="K52" s="46">
        <v>0</v>
      </c>
      <c r="L52" s="46">
        <v>11.6</v>
      </c>
      <c r="M52" s="74">
        <v>0</v>
      </c>
      <c r="N52" s="73">
        <v>-50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26.1</v>
      </c>
      <c r="V52" s="74">
        <v>-51</v>
      </c>
      <c r="W52">
        <v>-50</v>
      </c>
      <c r="X52">
        <v>14.5</v>
      </c>
      <c r="Y52">
        <v>-1</v>
      </c>
      <c r="Z52">
        <v>11.6</v>
      </c>
      <c r="AA52">
        <v>0</v>
      </c>
      <c r="AB52">
        <v>0</v>
      </c>
      <c r="AC52">
        <v>0</v>
      </c>
    </row>
    <row r="53" spans="7:29">
      <c r="G53" t="s">
        <v>95</v>
      </c>
      <c r="H53" s="73">
        <v>0</v>
      </c>
      <c r="I53" s="46">
        <v>19.329999999999998</v>
      </c>
      <c r="J53" s="46">
        <v>9.67</v>
      </c>
      <c r="K53" s="46">
        <v>0</v>
      </c>
      <c r="L53" s="46">
        <v>11.6</v>
      </c>
      <c r="M53" s="74">
        <v>0</v>
      </c>
      <c r="N53" s="73">
        <v>-21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40.6</v>
      </c>
      <c r="V53" s="74">
        <v>-22</v>
      </c>
      <c r="W53">
        <v>-21</v>
      </c>
      <c r="X53">
        <v>19.329999999999998</v>
      </c>
      <c r="Y53">
        <v>-1</v>
      </c>
      <c r="Z53">
        <v>11.6</v>
      </c>
      <c r="AA53">
        <v>0</v>
      </c>
      <c r="AB53">
        <v>0</v>
      </c>
      <c r="AC53">
        <v>9.67</v>
      </c>
    </row>
    <row r="54" spans="7:29">
      <c r="G54" t="s">
        <v>96</v>
      </c>
      <c r="H54" s="73">
        <v>0</v>
      </c>
      <c r="I54" s="46">
        <v>19.329999999999998</v>
      </c>
      <c r="J54" s="46">
        <v>9.67</v>
      </c>
      <c r="K54" s="46">
        <v>0</v>
      </c>
      <c r="L54" s="46">
        <v>11.12</v>
      </c>
      <c r="M54" s="74">
        <v>0</v>
      </c>
      <c r="N54" s="73">
        <v>-19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40.119999999999997</v>
      </c>
      <c r="V54" s="74">
        <v>-20</v>
      </c>
      <c r="W54">
        <v>-19</v>
      </c>
      <c r="X54">
        <v>19.329999999999998</v>
      </c>
      <c r="Y54">
        <v>-1</v>
      </c>
      <c r="Z54">
        <v>11.12</v>
      </c>
      <c r="AA54">
        <v>0</v>
      </c>
      <c r="AB54">
        <v>0</v>
      </c>
      <c r="AC54">
        <v>9.67</v>
      </c>
    </row>
    <row r="55" spans="7:29">
      <c r="G55" t="s">
        <v>97</v>
      </c>
      <c r="H55" s="73">
        <v>0</v>
      </c>
      <c r="I55" s="46">
        <v>0</v>
      </c>
      <c r="J55" s="46">
        <v>43.51</v>
      </c>
      <c r="K55" s="46">
        <v>0</v>
      </c>
      <c r="L55" s="46">
        <v>10.63</v>
      </c>
      <c r="M55" s="74">
        <v>0</v>
      </c>
      <c r="N55" s="73">
        <v>-24</v>
      </c>
      <c r="O55" s="46">
        <v>-73</v>
      </c>
      <c r="P55" s="46">
        <v>0</v>
      </c>
      <c r="Q55" s="46">
        <v>0</v>
      </c>
      <c r="R55" s="46">
        <v>0</v>
      </c>
      <c r="S55" s="74">
        <v>0</v>
      </c>
      <c r="U55" s="73">
        <v>54.14</v>
      </c>
      <c r="V55" s="74">
        <v>-98</v>
      </c>
      <c r="W55">
        <v>-24</v>
      </c>
      <c r="X55">
        <v>-73</v>
      </c>
      <c r="Y55">
        <v>-1</v>
      </c>
      <c r="Z55">
        <v>10.63</v>
      </c>
      <c r="AA55">
        <v>0</v>
      </c>
      <c r="AB55">
        <v>0</v>
      </c>
      <c r="AC55">
        <v>43.51</v>
      </c>
    </row>
    <row r="56" spans="7:29">
      <c r="G56" t="s">
        <v>98</v>
      </c>
      <c r="H56" s="73">
        <v>0</v>
      </c>
      <c r="I56" s="46">
        <v>0</v>
      </c>
      <c r="J56" s="46">
        <v>43.5</v>
      </c>
      <c r="K56" s="46">
        <v>0</v>
      </c>
      <c r="L56" s="46">
        <v>11.12</v>
      </c>
      <c r="M56" s="74">
        <v>0</v>
      </c>
      <c r="N56" s="73">
        <v>-50</v>
      </c>
      <c r="O56" s="46">
        <v>-19</v>
      </c>
      <c r="P56" s="46">
        <v>0</v>
      </c>
      <c r="Q56" s="46">
        <v>0</v>
      </c>
      <c r="R56" s="46">
        <v>0</v>
      </c>
      <c r="S56" s="74">
        <v>0</v>
      </c>
      <c r="U56" s="73">
        <v>54.62</v>
      </c>
      <c r="V56" s="74">
        <v>-70</v>
      </c>
      <c r="W56">
        <v>-50</v>
      </c>
      <c r="X56">
        <v>-19</v>
      </c>
      <c r="Y56">
        <v>-1</v>
      </c>
      <c r="Z56">
        <v>11.12</v>
      </c>
      <c r="AA56">
        <v>0</v>
      </c>
      <c r="AB56">
        <v>0</v>
      </c>
      <c r="AC56">
        <v>43.5</v>
      </c>
    </row>
    <row r="57" spans="7:29">
      <c r="G57" t="s">
        <v>99</v>
      </c>
      <c r="H57" s="73">
        <v>0</v>
      </c>
      <c r="I57" s="46">
        <v>0</v>
      </c>
      <c r="J57" s="46">
        <v>38.67</v>
      </c>
      <c r="K57" s="46">
        <v>0</v>
      </c>
      <c r="L57" s="46">
        <v>12.08</v>
      </c>
      <c r="M57" s="74">
        <v>0</v>
      </c>
      <c r="N57" s="73">
        <v>-19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50.75</v>
      </c>
      <c r="V57" s="74">
        <v>-20</v>
      </c>
      <c r="W57">
        <v>-19</v>
      </c>
      <c r="X57">
        <v>0</v>
      </c>
      <c r="Y57">
        <v>-1</v>
      </c>
      <c r="Z57">
        <v>12.08</v>
      </c>
      <c r="AA57">
        <v>0</v>
      </c>
      <c r="AB57">
        <v>0</v>
      </c>
      <c r="AC57">
        <v>38.67</v>
      </c>
    </row>
    <row r="58" spans="7:29">
      <c r="G58" t="s">
        <v>100</v>
      </c>
      <c r="H58" s="73">
        <v>0</v>
      </c>
      <c r="I58" s="46">
        <v>4.83</v>
      </c>
      <c r="J58" s="46">
        <v>0</v>
      </c>
      <c r="K58" s="46">
        <v>0</v>
      </c>
      <c r="L58" s="46">
        <v>12.57</v>
      </c>
      <c r="M58" s="74">
        <v>0</v>
      </c>
      <c r="N58" s="73">
        <v>-16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17.399999999999999</v>
      </c>
      <c r="V58" s="74">
        <v>-17</v>
      </c>
      <c r="W58">
        <v>-16</v>
      </c>
      <c r="X58">
        <v>4.83</v>
      </c>
      <c r="Y58">
        <v>-1</v>
      </c>
      <c r="Z58">
        <v>12.57</v>
      </c>
      <c r="AA58">
        <v>0</v>
      </c>
      <c r="AB58">
        <v>0</v>
      </c>
      <c r="AC58">
        <v>0</v>
      </c>
    </row>
    <row r="59" spans="7:29">
      <c r="G59" t="s">
        <v>101</v>
      </c>
      <c r="H59" s="73">
        <v>0</v>
      </c>
      <c r="I59" s="46">
        <v>26.1</v>
      </c>
      <c r="J59" s="46">
        <v>0</v>
      </c>
      <c r="K59" s="46">
        <v>0</v>
      </c>
      <c r="L59" s="46">
        <v>10.63</v>
      </c>
      <c r="M59" s="74">
        <v>0</v>
      </c>
      <c r="N59" s="73">
        <v>-64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36.729999999999997</v>
      </c>
      <c r="V59" s="74">
        <v>-65</v>
      </c>
      <c r="W59">
        <v>-64</v>
      </c>
      <c r="X59">
        <v>26.1</v>
      </c>
      <c r="Y59">
        <v>-1</v>
      </c>
      <c r="Z59">
        <v>10.63</v>
      </c>
      <c r="AA59">
        <v>0</v>
      </c>
      <c r="AB59">
        <v>0</v>
      </c>
      <c r="AC59">
        <v>0</v>
      </c>
    </row>
    <row r="60" spans="7:29">
      <c r="G60" t="s">
        <v>102</v>
      </c>
      <c r="H60" s="73">
        <v>0</v>
      </c>
      <c r="I60" s="46">
        <v>31.9</v>
      </c>
      <c r="J60" s="46">
        <v>58.01</v>
      </c>
      <c r="K60" s="46">
        <v>0</v>
      </c>
      <c r="L60" s="46">
        <v>10.63</v>
      </c>
      <c r="M60" s="74">
        <v>0</v>
      </c>
      <c r="N60" s="73">
        <v>-61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100.54</v>
      </c>
      <c r="V60" s="74">
        <v>-62</v>
      </c>
      <c r="W60">
        <v>-61</v>
      </c>
      <c r="X60">
        <v>31.9</v>
      </c>
      <c r="Y60">
        <v>-1</v>
      </c>
      <c r="Z60">
        <v>10.63</v>
      </c>
      <c r="AA60">
        <v>0</v>
      </c>
      <c r="AB60">
        <v>0</v>
      </c>
      <c r="AC60">
        <v>58.01</v>
      </c>
    </row>
    <row r="61" spans="7:29">
      <c r="G61" t="s">
        <v>103</v>
      </c>
      <c r="H61" s="73">
        <v>0</v>
      </c>
      <c r="I61" s="46">
        <v>21.27</v>
      </c>
      <c r="J61" s="46">
        <v>14.5</v>
      </c>
      <c r="K61" s="46">
        <v>0</v>
      </c>
      <c r="L61" s="46">
        <v>10.63</v>
      </c>
      <c r="M61" s="74">
        <v>0</v>
      </c>
      <c r="N61" s="73">
        <v>-93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46.4</v>
      </c>
      <c r="V61" s="74">
        <v>-94</v>
      </c>
      <c r="W61">
        <v>-93</v>
      </c>
      <c r="X61">
        <v>21.27</v>
      </c>
      <c r="Y61">
        <v>-1</v>
      </c>
      <c r="Z61">
        <v>10.63</v>
      </c>
      <c r="AA61">
        <v>0</v>
      </c>
      <c r="AB61">
        <v>0</v>
      </c>
      <c r="AC61">
        <v>14.5</v>
      </c>
    </row>
    <row r="62" spans="7:29">
      <c r="G62" t="s">
        <v>104</v>
      </c>
      <c r="H62" s="73">
        <v>0</v>
      </c>
      <c r="I62" s="46">
        <v>11.61</v>
      </c>
      <c r="J62" s="46">
        <v>4.83</v>
      </c>
      <c r="K62" s="46">
        <v>0</v>
      </c>
      <c r="L62" s="46">
        <v>10.63</v>
      </c>
      <c r="M62" s="74">
        <v>0</v>
      </c>
      <c r="N62" s="73">
        <v>-87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27.07</v>
      </c>
      <c r="V62" s="74">
        <v>-88</v>
      </c>
      <c r="W62">
        <v>-87</v>
      </c>
      <c r="X62">
        <v>11.61</v>
      </c>
      <c r="Y62">
        <v>-1</v>
      </c>
      <c r="Z62">
        <v>10.63</v>
      </c>
      <c r="AA62">
        <v>0</v>
      </c>
      <c r="AB62">
        <v>0</v>
      </c>
      <c r="AC62">
        <v>4.83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12.08</v>
      </c>
      <c r="M63" s="74">
        <v>0</v>
      </c>
      <c r="N63" s="73">
        <v>-117</v>
      </c>
      <c r="O63" s="46">
        <v>-35</v>
      </c>
      <c r="P63" s="46">
        <v>-25</v>
      </c>
      <c r="Q63" s="46">
        <v>0</v>
      </c>
      <c r="R63" s="46">
        <v>0</v>
      </c>
      <c r="S63" s="74">
        <v>0</v>
      </c>
      <c r="U63" s="73">
        <v>12.08</v>
      </c>
      <c r="V63" s="74">
        <v>-178</v>
      </c>
      <c r="W63">
        <v>-117</v>
      </c>
      <c r="X63">
        <v>-35</v>
      </c>
      <c r="Y63">
        <v>-1</v>
      </c>
      <c r="Z63">
        <v>12.08</v>
      </c>
      <c r="AA63">
        <v>0</v>
      </c>
      <c r="AB63">
        <v>0</v>
      </c>
      <c r="AC63">
        <v>-25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13.05</v>
      </c>
      <c r="M64" s="74">
        <v>0</v>
      </c>
      <c r="N64" s="73">
        <v>-115</v>
      </c>
      <c r="O64" s="46">
        <v>-42</v>
      </c>
      <c r="P64" s="46">
        <v>-40</v>
      </c>
      <c r="Q64" s="46">
        <v>0</v>
      </c>
      <c r="R64" s="46">
        <v>0</v>
      </c>
      <c r="S64" s="74">
        <v>0</v>
      </c>
      <c r="U64" s="73">
        <v>13.05</v>
      </c>
      <c r="V64" s="74">
        <v>-198</v>
      </c>
      <c r="W64">
        <v>-115</v>
      </c>
      <c r="X64">
        <v>-42</v>
      </c>
      <c r="Y64">
        <v>-1</v>
      </c>
      <c r="Z64">
        <v>13.05</v>
      </c>
      <c r="AA64">
        <v>0</v>
      </c>
      <c r="AB64">
        <v>0</v>
      </c>
      <c r="AC64">
        <v>-40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13.53</v>
      </c>
      <c r="M65" s="74">
        <v>0</v>
      </c>
      <c r="N65" s="73">
        <v>-119</v>
      </c>
      <c r="O65" s="46">
        <v>-28</v>
      </c>
      <c r="P65" s="46">
        <v>-110</v>
      </c>
      <c r="Q65" s="46">
        <v>0</v>
      </c>
      <c r="R65" s="46">
        <v>0</v>
      </c>
      <c r="S65" s="74">
        <v>0</v>
      </c>
      <c r="U65" s="73">
        <v>13.53</v>
      </c>
      <c r="V65" s="74">
        <v>-258</v>
      </c>
      <c r="W65">
        <v>-119</v>
      </c>
      <c r="X65">
        <v>-28</v>
      </c>
      <c r="Y65">
        <v>-1</v>
      </c>
      <c r="Z65">
        <v>13.53</v>
      </c>
      <c r="AA65">
        <v>0</v>
      </c>
      <c r="AB65">
        <v>0</v>
      </c>
      <c r="AC65">
        <v>-110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13.53</v>
      </c>
      <c r="M66" s="74">
        <v>0</v>
      </c>
      <c r="N66" s="73">
        <v>-113</v>
      </c>
      <c r="O66" s="46">
        <v>-30</v>
      </c>
      <c r="P66" s="46">
        <v>-130</v>
      </c>
      <c r="Q66" s="46">
        <v>0</v>
      </c>
      <c r="R66" s="46">
        <v>0</v>
      </c>
      <c r="S66" s="74">
        <v>0</v>
      </c>
      <c r="U66" s="73">
        <v>13.53</v>
      </c>
      <c r="V66" s="74">
        <v>-274</v>
      </c>
      <c r="W66">
        <v>-113</v>
      </c>
      <c r="X66">
        <v>-30</v>
      </c>
      <c r="Y66">
        <v>-1</v>
      </c>
      <c r="Z66">
        <v>13.53</v>
      </c>
      <c r="AA66">
        <v>0</v>
      </c>
      <c r="AB66">
        <v>0</v>
      </c>
      <c r="AC66">
        <v>-130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12.57</v>
      </c>
      <c r="M67" s="74">
        <v>0</v>
      </c>
      <c r="N67" s="73">
        <v>-114</v>
      </c>
      <c r="O67" s="46">
        <v>-28</v>
      </c>
      <c r="P67" s="46">
        <v>-100</v>
      </c>
      <c r="Q67" s="46">
        <v>0</v>
      </c>
      <c r="R67" s="46">
        <v>0</v>
      </c>
      <c r="S67" s="74">
        <v>0</v>
      </c>
      <c r="U67" s="73">
        <v>12.57</v>
      </c>
      <c r="V67" s="74">
        <v>-243</v>
      </c>
      <c r="W67">
        <v>-114</v>
      </c>
      <c r="X67">
        <v>-28</v>
      </c>
      <c r="Y67">
        <v>-1</v>
      </c>
      <c r="Z67">
        <v>12.57</v>
      </c>
      <c r="AA67">
        <v>0</v>
      </c>
      <c r="AB67">
        <v>0</v>
      </c>
      <c r="AC67">
        <v>-100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11.6</v>
      </c>
      <c r="M68" s="74">
        <v>0</v>
      </c>
      <c r="N68" s="73">
        <v>-117</v>
      </c>
      <c r="O68" s="46">
        <v>-26</v>
      </c>
      <c r="P68" s="46">
        <v>-110</v>
      </c>
      <c r="Q68" s="46">
        <v>0</v>
      </c>
      <c r="R68" s="46">
        <v>0</v>
      </c>
      <c r="S68" s="74">
        <v>0</v>
      </c>
      <c r="U68" s="73">
        <v>11.6</v>
      </c>
      <c r="V68" s="74">
        <v>-254</v>
      </c>
      <c r="W68">
        <v>-117</v>
      </c>
      <c r="X68">
        <v>-26</v>
      </c>
      <c r="Y68">
        <v>-1</v>
      </c>
      <c r="Z68">
        <v>11.6</v>
      </c>
      <c r="AA68">
        <v>0</v>
      </c>
      <c r="AB68">
        <v>0</v>
      </c>
      <c r="AC68">
        <v>-110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11.6</v>
      </c>
      <c r="M69" s="74">
        <v>0</v>
      </c>
      <c r="N69" s="73">
        <v>-86</v>
      </c>
      <c r="O69" s="46">
        <v>0</v>
      </c>
      <c r="P69" s="46">
        <v>-150</v>
      </c>
      <c r="Q69" s="46">
        <v>0</v>
      </c>
      <c r="R69" s="46">
        <v>0</v>
      </c>
      <c r="S69" s="74">
        <v>0</v>
      </c>
      <c r="U69" s="73">
        <v>11.6</v>
      </c>
      <c r="V69" s="74">
        <v>-237</v>
      </c>
      <c r="W69">
        <v>-86</v>
      </c>
      <c r="X69">
        <v>0</v>
      </c>
      <c r="Y69">
        <v>-1</v>
      </c>
      <c r="Z69">
        <v>11.6</v>
      </c>
      <c r="AA69">
        <v>0</v>
      </c>
      <c r="AB69">
        <v>0</v>
      </c>
      <c r="AC69">
        <v>-150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10.63</v>
      </c>
      <c r="M70" s="74">
        <v>0</v>
      </c>
      <c r="N70" s="73">
        <v>-88</v>
      </c>
      <c r="O70" s="46">
        <v>0</v>
      </c>
      <c r="P70" s="46">
        <v>-150</v>
      </c>
      <c r="Q70" s="46">
        <v>0</v>
      </c>
      <c r="R70" s="46">
        <v>0</v>
      </c>
      <c r="S70" s="74">
        <v>0</v>
      </c>
      <c r="U70" s="73">
        <v>10.63</v>
      </c>
      <c r="V70" s="74">
        <v>-239</v>
      </c>
      <c r="W70">
        <v>-88</v>
      </c>
      <c r="X70">
        <v>0</v>
      </c>
      <c r="Y70">
        <v>-1</v>
      </c>
      <c r="Z70">
        <v>10.63</v>
      </c>
      <c r="AA70">
        <v>0</v>
      </c>
      <c r="AB70">
        <v>0</v>
      </c>
      <c r="AC70">
        <v>-150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10.63</v>
      </c>
      <c r="M71" s="74">
        <v>0</v>
      </c>
      <c r="N71" s="73">
        <v>-91</v>
      </c>
      <c r="O71" s="46">
        <v>0</v>
      </c>
      <c r="P71" s="46">
        <v>-35</v>
      </c>
      <c r="Q71" s="46">
        <v>0</v>
      </c>
      <c r="R71" s="46">
        <v>0</v>
      </c>
      <c r="S71" s="74">
        <v>0</v>
      </c>
      <c r="U71" s="73">
        <v>10.63</v>
      </c>
      <c r="V71" s="74">
        <v>-127</v>
      </c>
      <c r="W71">
        <v>-91</v>
      </c>
      <c r="X71">
        <v>0</v>
      </c>
      <c r="Y71">
        <v>-1</v>
      </c>
      <c r="Z71">
        <v>10.63</v>
      </c>
      <c r="AA71">
        <v>0</v>
      </c>
      <c r="AB71">
        <v>0</v>
      </c>
      <c r="AC71">
        <v>-35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10.63</v>
      </c>
      <c r="M72" s="74">
        <v>0</v>
      </c>
      <c r="N72" s="73">
        <v>-67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10.63</v>
      </c>
      <c r="V72" s="74">
        <v>-68</v>
      </c>
      <c r="W72">
        <v>-67</v>
      </c>
      <c r="X72">
        <v>0</v>
      </c>
      <c r="Y72">
        <v>-1</v>
      </c>
      <c r="Z72">
        <v>10.63</v>
      </c>
      <c r="AA72">
        <v>0</v>
      </c>
      <c r="AB72">
        <v>0</v>
      </c>
      <c r="AC72">
        <v>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8.6999999999999993</v>
      </c>
      <c r="M73" s="74">
        <v>0</v>
      </c>
      <c r="N73" s="73">
        <v>-4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8.6999999999999993</v>
      </c>
      <c r="V73" s="74">
        <v>-5</v>
      </c>
      <c r="W73">
        <v>-4</v>
      </c>
      <c r="X73">
        <v>0</v>
      </c>
      <c r="Y73">
        <v>-1</v>
      </c>
      <c r="Z73">
        <v>8.6999999999999993</v>
      </c>
      <c r="AA73">
        <v>0</v>
      </c>
      <c r="AB73">
        <v>0</v>
      </c>
      <c r="AC73">
        <v>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7.73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7.73</v>
      </c>
      <c r="V74" s="74">
        <v>-1</v>
      </c>
      <c r="W74">
        <v>0</v>
      </c>
      <c r="X74">
        <v>0</v>
      </c>
      <c r="Y74">
        <v>-1</v>
      </c>
      <c r="Z74">
        <v>7.73</v>
      </c>
      <c r="AA74">
        <v>0</v>
      </c>
      <c r="AB74">
        <v>0</v>
      </c>
      <c r="AC74">
        <v>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4.83</v>
      </c>
      <c r="M75" s="74">
        <v>2.0299999999999998</v>
      </c>
      <c r="N75" s="73">
        <v>-10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6.86</v>
      </c>
      <c r="V75" s="74">
        <v>-11</v>
      </c>
      <c r="W75">
        <v>-10</v>
      </c>
      <c r="X75">
        <v>0</v>
      </c>
      <c r="Y75">
        <v>-1</v>
      </c>
      <c r="Z75">
        <v>4.83</v>
      </c>
      <c r="AA75">
        <v>0</v>
      </c>
      <c r="AB75">
        <v>2.0299999999999998</v>
      </c>
      <c r="AC75">
        <v>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4.84</v>
      </c>
      <c r="M76" s="74">
        <v>3.09</v>
      </c>
      <c r="N76" s="73">
        <v>-24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7.93</v>
      </c>
      <c r="V76" s="74">
        <v>-25</v>
      </c>
      <c r="W76">
        <v>-24</v>
      </c>
      <c r="X76">
        <v>0</v>
      </c>
      <c r="Y76">
        <v>-1</v>
      </c>
      <c r="Z76">
        <v>4.84</v>
      </c>
      <c r="AA76">
        <v>0</v>
      </c>
      <c r="AB76">
        <v>3.09</v>
      </c>
      <c r="AC76">
        <v>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2.75</v>
      </c>
      <c r="M77" s="74">
        <v>2.2400000000000002</v>
      </c>
      <c r="N77" s="73">
        <v>-59</v>
      </c>
      <c r="O77" s="46">
        <v>-12</v>
      </c>
      <c r="P77" s="46">
        <v>-90</v>
      </c>
      <c r="Q77" s="46">
        <v>0</v>
      </c>
      <c r="R77" s="46">
        <v>0</v>
      </c>
      <c r="S77" s="74">
        <v>0</v>
      </c>
      <c r="U77" s="73">
        <v>4.99</v>
      </c>
      <c r="V77" s="74">
        <v>-161.1</v>
      </c>
      <c r="W77">
        <v>-59</v>
      </c>
      <c r="X77">
        <v>-12</v>
      </c>
      <c r="Y77">
        <v>-0.1</v>
      </c>
      <c r="Z77">
        <v>2.75</v>
      </c>
      <c r="AA77">
        <v>0</v>
      </c>
      <c r="AB77">
        <v>2.2400000000000002</v>
      </c>
      <c r="AC77">
        <v>-90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2.6</v>
      </c>
      <c r="M78" s="74">
        <v>1.9</v>
      </c>
      <c r="N78" s="73">
        <v>-152</v>
      </c>
      <c r="O78" s="46">
        <v>-15</v>
      </c>
      <c r="P78" s="46">
        <v>-90</v>
      </c>
      <c r="Q78" s="46">
        <v>0</v>
      </c>
      <c r="R78" s="46">
        <v>0</v>
      </c>
      <c r="S78" s="74">
        <v>0</v>
      </c>
      <c r="U78" s="73">
        <v>4.5</v>
      </c>
      <c r="V78" s="74">
        <v>-257.10000000000002</v>
      </c>
      <c r="W78">
        <v>-152</v>
      </c>
      <c r="X78">
        <v>-15</v>
      </c>
      <c r="Y78">
        <v>-0.1</v>
      </c>
      <c r="Z78">
        <v>2.6</v>
      </c>
      <c r="AA78">
        <v>0</v>
      </c>
      <c r="AB78">
        <v>1.9</v>
      </c>
      <c r="AC78">
        <v>-90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0.95</v>
      </c>
      <c r="M79" s="74">
        <v>0.74</v>
      </c>
      <c r="N79" s="73">
        <v>-232</v>
      </c>
      <c r="O79" s="46">
        <v>-13</v>
      </c>
      <c r="P79" s="46">
        <v>-90</v>
      </c>
      <c r="Q79" s="46">
        <v>0</v>
      </c>
      <c r="R79" s="46">
        <v>0</v>
      </c>
      <c r="S79" s="74">
        <v>0</v>
      </c>
      <c r="U79" s="73">
        <v>1.69</v>
      </c>
      <c r="V79" s="74">
        <v>-335.1</v>
      </c>
      <c r="W79">
        <v>-232</v>
      </c>
      <c r="X79">
        <v>-13</v>
      </c>
      <c r="Y79">
        <v>-0.1</v>
      </c>
      <c r="Z79">
        <v>0.95</v>
      </c>
      <c r="AA79">
        <v>0</v>
      </c>
      <c r="AB79">
        <v>0.74</v>
      </c>
      <c r="AC79">
        <v>-90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0.94</v>
      </c>
      <c r="M80" s="74">
        <v>0.73</v>
      </c>
      <c r="N80" s="73">
        <v>-220</v>
      </c>
      <c r="O80" s="46">
        <v>-36</v>
      </c>
      <c r="P80" s="46">
        <v>-100</v>
      </c>
      <c r="Q80" s="46">
        <v>0</v>
      </c>
      <c r="R80" s="46">
        <v>0</v>
      </c>
      <c r="S80" s="74">
        <v>0</v>
      </c>
      <c r="U80" s="73">
        <v>1.67</v>
      </c>
      <c r="V80" s="74">
        <v>-356.1</v>
      </c>
      <c r="W80">
        <v>-220</v>
      </c>
      <c r="X80">
        <v>-36</v>
      </c>
      <c r="Y80">
        <v>-0.1</v>
      </c>
      <c r="Z80">
        <v>0.94</v>
      </c>
      <c r="AA80">
        <v>0</v>
      </c>
      <c r="AB80">
        <v>0.73</v>
      </c>
      <c r="AC80">
        <v>-100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1.24</v>
      </c>
      <c r="M81" s="74">
        <v>0.67</v>
      </c>
      <c r="N81" s="73">
        <v>-192</v>
      </c>
      <c r="O81" s="46">
        <v>-36</v>
      </c>
      <c r="P81" s="46">
        <v>0</v>
      </c>
      <c r="Q81" s="46">
        <v>-10</v>
      </c>
      <c r="R81" s="46">
        <v>0</v>
      </c>
      <c r="S81" s="74">
        <v>0</v>
      </c>
      <c r="U81" s="73">
        <v>1.91</v>
      </c>
      <c r="V81" s="74">
        <v>-239</v>
      </c>
      <c r="W81">
        <v>-192</v>
      </c>
      <c r="X81">
        <v>-36</v>
      </c>
      <c r="Y81">
        <v>-1</v>
      </c>
      <c r="Z81">
        <v>1.24</v>
      </c>
      <c r="AA81">
        <v>-10</v>
      </c>
      <c r="AB81">
        <v>0.67</v>
      </c>
      <c r="AC81">
        <v>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1.27</v>
      </c>
      <c r="M82" s="74">
        <v>0.67</v>
      </c>
      <c r="N82" s="73">
        <v>-149</v>
      </c>
      <c r="O82" s="46">
        <v>-58</v>
      </c>
      <c r="P82" s="46">
        <v>0</v>
      </c>
      <c r="Q82" s="46">
        <v>-10</v>
      </c>
      <c r="R82" s="46">
        <v>0</v>
      </c>
      <c r="S82" s="74">
        <v>0</v>
      </c>
      <c r="U82" s="73">
        <v>1.94</v>
      </c>
      <c r="V82" s="74">
        <v>-218</v>
      </c>
      <c r="W82">
        <v>-149</v>
      </c>
      <c r="X82">
        <v>-58</v>
      </c>
      <c r="Y82">
        <v>-1</v>
      </c>
      <c r="Z82">
        <v>1.27</v>
      </c>
      <c r="AA82">
        <v>-10</v>
      </c>
      <c r="AB82">
        <v>0.67</v>
      </c>
      <c r="AC82">
        <v>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1.26</v>
      </c>
      <c r="M83" s="74">
        <v>0.64</v>
      </c>
      <c r="N83" s="73">
        <v>-267</v>
      </c>
      <c r="O83" s="46">
        <v>-20</v>
      </c>
      <c r="P83" s="46">
        <v>-100</v>
      </c>
      <c r="Q83" s="46">
        <v>-10</v>
      </c>
      <c r="R83" s="46">
        <v>0</v>
      </c>
      <c r="S83" s="74">
        <v>0</v>
      </c>
      <c r="U83" s="73">
        <v>1.9</v>
      </c>
      <c r="V83" s="74">
        <v>-398</v>
      </c>
      <c r="W83">
        <v>-267</v>
      </c>
      <c r="X83">
        <v>-20</v>
      </c>
      <c r="Y83">
        <v>-1</v>
      </c>
      <c r="Z83">
        <v>1.26</v>
      </c>
      <c r="AA83">
        <v>-10</v>
      </c>
      <c r="AB83">
        <v>0.64</v>
      </c>
      <c r="AC83">
        <v>-100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1.43</v>
      </c>
      <c r="M84" s="74">
        <v>0.71</v>
      </c>
      <c r="N84" s="73">
        <v>-230</v>
      </c>
      <c r="O84" s="46">
        <v>-12</v>
      </c>
      <c r="P84" s="46">
        <v>-100</v>
      </c>
      <c r="Q84" s="46">
        <v>-15</v>
      </c>
      <c r="R84" s="46">
        <v>0</v>
      </c>
      <c r="S84" s="74">
        <v>0</v>
      </c>
      <c r="U84" s="73">
        <v>2.14</v>
      </c>
      <c r="V84" s="74">
        <v>-358</v>
      </c>
      <c r="W84">
        <v>-230</v>
      </c>
      <c r="X84">
        <v>-12</v>
      </c>
      <c r="Y84">
        <v>-1</v>
      </c>
      <c r="Z84">
        <v>1.43</v>
      </c>
      <c r="AA84">
        <v>-15</v>
      </c>
      <c r="AB84">
        <v>0.71</v>
      </c>
      <c r="AC84">
        <v>-100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0.79</v>
      </c>
      <c r="M85" s="74">
        <v>1.22</v>
      </c>
      <c r="N85" s="73">
        <v>-209</v>
      </c>
      <c r="O85" s="46">
        <v>-20</v>
      </c>
      <c r="P85" s="46">
        <v>-100</v>
      </c>
      <c r="Q85" s="46">
        <v>-15</v>
      </c>
      <c r="R85" s="46">
        <v>0</v>
      </c>
      <c r="S85" s="74">
        <v>0</v>
      </c>
      <c r="U85" s="73">
        <v>2.0099999999999998</v>
      </c>
      <c r="V85" s="74">
        <v>-345</v>
      </c>
      <c r="W85">
        <v>-209</v>
      </c>
      <c r="X85">
        <v>-20</v>
      </c>
      <c r="Y85">
        <v>-1</v>
      </c>
      <c r="Z85">
        <v>0.79</v>
      </c>
      <c r="AA85">
        <v>-15</v>
      </c>
      <c r="AB85">
        <v>1.22</v>
      </c>
      <c r="AC85">
        <v>-100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0.8</v>
      </c>
      <c r="M86" s="74">
        <v>1.23</v>
      </c>
      <c r="N86" s="73">
        <v>-155</v>
      </c>
      <c r="O86" s="46">
        <v>-16</v>
      </c>
      <c r="P86" s="46">
        <v>-100</v>
      </c>
      <c r="Q86" s="46">
        <v>-15</v>
      </c>
      <c r="R86" s="46">
        <v>0</v>
      </c>
      <c r="S86" s="74">
        <v>0</v>
      </c>
      <c r="U86" s="73">
        <v>2.0299999999999998</v>
      </c>
      <c r="V86" s="74">
        <v>-287</v>
      </c>
      <c r="W86">
        <v>-155</v>
      </c>
      <c r="X86">
        <v>-16</v>
      </c>
      <c r="Y86">
        <v>-1</v>
      </c>
      <c r="Z86">
        <v>0.8</v>
      </c>
      <c r="AA86">
        <v>-15</v>
      </c>
      <c r="AB86">
        <v>1.23</v>
      </c>
      <c r="AC86">
        <v>-100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0.96</v>
      </c>
      <c r="M87" s="74">
        <v>1.46</v>
      </c>
      <c r="N87" s="73">
        <v>-128</v>
      </c>
      <c r="O87" s="46">
        <v>-5</v>
      </c>
      <c r="P87" s="46">
        <v>-130</v>
      </c>
      <c r="Q87" s="46">
        <v>-20</v>
      </c>
      <c r="R87" s="46">
        <v>0</v>
      </c>
      <c r="S87" s="74">
        <v>0</v>
      </c>
      <c r="U87" s="73">
        <v>2.42</v>
      </c>
      <c r="V87" s="74">
        <v>-284</v>
      </c>
      <c r="W87">
        <v>-128</v>
      </c>
      <c r="X87">
        <v>-5</v>
      </c>
      <c r="Y87">
        <v>-1</v>
      </c>
      <c r="Z87">
        <v>0.96</v>
      </c>
      <c r="AA87">
        <v>-20</v>
      </c>
      <c r="AB87">
        <v>1.46</v>
      </c>
      <c r="AC87">
        <v>-130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1.08</v>
      </c>
      <c r="M88" s="74">
        <v>1.66</v>
      </c>
      <c r="N88" s="73">
        <v>-81</v>
      </c>
      <c r="O88" s="46">
        <v>-8</v>
      </c>
      <c r="P88" s="46">
        <v>-130</v>
      </c>
      <c r="Q88" s="46">
        <v>-20</v>
      </c>
      <c r="R88" s="46">
        <v>0</v>
      </c>
      <c r="S88" s="74">
        <v>0</v>
      </c>
      <c r="U88" s="73">
        <v>2.74</v>
      </c>
      <c r="V88" s="74">
        <v>-240</v>
      </c>
      <c r="W88">
        <v>-81</v>
      </c>
      <c r="X88">
        <v>-8</v>
      </c>
      <c r="Y88">
        <v>-1</v>
      </c>
      <c r="Z88">
        <v>1.08</v>
      </c>
      <c r="AA88">
        <v>-20</v>
      </c>
      <c r="AB88">
        <v>1.66</v>
      </c>
      <c r="AC88">
        <v>-130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1.03</v>
      </c>
      <c r="M89" s="74">
        <v>1.59</v>
      </c>
      <c r="N89" s="73">
        <v>-74</v>
      </c>
      <c r="O89" s="46">
        <v>-8</v>
      </c>
      <c r="P89" s="46">
        <v>-140</v>
      </c>
      <c r="Q89" s="46">
        <v>-20</v>
      </c>
      <c r="R89" s="46">
        <v>0</v>
      </c>
      <c r="S89" s="74">
        <v>0</v>
      </c>
      <c r="U89" s="73">
        <v>2.62</v>
      </c>
      <c r="V89" s="74">
        <v>-243</v>
      </c>
      <c r="W89">
        <v>-74</v>
      </c>
      <c r="X89">
        <v>-8</v>
      </c>
      <c r="Y89">
        <v>-1</v>
      </c>
      <c r="Z89">
        <v>1.03</v>
      </c>
      <c r="AA89">
        <v>-20</v>
      </c>
      <c r="AB89">
        <v>1.59</v>
      </c>
      <c r="AC89">
        <v>-140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1.02</v>
      </c>
      <c r="M90" s="74">
        <v>0.51</v>
      </c>
      <c r="N90" s="73">
        <v>-48</v>
      </c>
      <c r="O90" s="46">
        <v>-11</v>
      </c>
      <c r="P90" s="46">
        <v>-140</v>
      </c>
      <c r="Q90" s="46">
        <v>-30</v>
      </c>
      <c r="R90" s="46">
        <v>0</v>
      </c>
      <c r="S90" s="74">
        <v>0</v>
      </c>
      <c r="U90" s="73">
        <v>1.53</v>
      </c>
      <c r="V90" s="74">
        <v>-230</v>
      </c>
      <c r="W90">
        <v>-48</v>
      </c>
      <c r="X90">
        <v>-11</v>
      </c>
      <c r="Y90">
        <v>-1</v>
      </c>
      <c r="Z90">
        <v>1.02</v>
      </c>
      <c r="AA90">
        <v>-30</v>
      </c>
      <c r="AB90">
        <v>0.51</v>
      </c>
      <c r="AC90">
        <v>-140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1.1200000000000001</v>
      </c>
      <c r="M91" s="74">
        <v>0.6</v>
      </c>
      <c r="N91" s="73">
        <v>-93</v>
      </c>
      <c r="O91" s="46">
        <v>-58</v>
      </c>
      <c r="P91" s="46">
        <v>-140</v>
      </c>
      <c r="Q91" s="46">
        <v>-30</v>
      </c>
      <c r="R91" s="46">
        <v>0</v>
      </c>
      <c r="S91" s="74">
        <v>0</v>
      </c>
      <c r="U91" s="73">
        <v>1.72</v>
      </c>
      <c r="V91" s="74">
        <v>-322</v>
      </c>
      <c r="W91">
        <v>-93</v>
      </c>
      <c r="X91">
        <v>-58</v>
      </c>
      <c r="Y91">
        <v>-1</v>
      </c>
      <c r="Z91">
        <v>1.1200000000000001</v>
      </c>
      <c r="AA91">
        <v>-30</v>
      </c>
      <c r="AB91">
        <v>0.6</v>
      </c>
      <c r="AC91">
        <v>-140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1.1499999999999999</v>
      </c>
      <c r="M92" s="74">
        <v>0.62</v>
      </c>
      <c r="N92" s="73">
        <v>-54</v>
      </c>
      <c r="O92" s="46">
        <v>-59</v>
      </c>
      <c r="P92" s="46">
        <v>-140</v>
      </c>
      <c r="Q92" s="46">
        <v>-30</v>
      </c>
      <c r="R92" s="46">
        <v>0</v>
      </c>
      <c r="S92" s="74">
        <v>0</v>
      </c>
      <c r="U92" s="73">
        <v>1.77</v>
      </c>
      <c r="V92" s="74">
        <v>-284</v>
      </c>
      <c r="W92">
        <v>-54</v>
      </c>
      <c r="X92">
        <v>-59</v>
      </c>
      <c r="Y92">
        <v>-1</v>
      </c>
      <c r="Z92">
        <v>1.1499999999999999</v>
      </c>
      <c r="AA92">
        <v>-30</v>
      </c>
      <c r="AB92">
        <v>0.62</v>
      </c>
      <c r="AC92">
        <v>-140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0.76</v>
      </c>
      <c r="M93" s="74">
        <v>0.65</v>
      </c>
      <c r="N93" s="73">
        <v>-36</v>
      </c>
      <c r="O93" s="46">
        <v>-47</v>
      </c>
      <c r="P93" s="46">
        <v>-110</v>
      </c>
      <c r="Q93" s="46">
        <v>-30</v>
      </c>
      <c r="R93" s="46">
        <v>0</v>
      </c>
      <c r="S93" s="74">
        <v>0</v>
      </c>
      <c r="U93" s="73">
        <v>1.41</v>
      </c>
      <c r="V93" s="74">
        <v>-224</v>
      </c>
      <c r="W93">
        <v>-36</v>
      </c>
      <c r="X93">
        <v>-47</v>
      </c>
      <c r="Y93">
        <v>-1</v>
      </c>
      <c r="Z93">
        <v>0.76</v>
      </c>
      <c r="AA93">
        <v>-30</v>
      </c>
      <c r="AB93">
        <v>0.65</v>
      </c>
      <c r="AC93">
        <v>-110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0.8</v>
      </c>
      <c r="M94" s="74">
        <v>1.33</v>
      </c>
      <c r="N94" s="73">
        <v>-15</v>
      </c>
      <c r="O94" s="46">
        <v>-20</v>
      </c>
      <c r="P94" s="46">
        <v>-90</v>
      </c>
      <c r="Q94" s="46">
        <v>-30</v>
      </c>
      <c r="R94" s="46">
        <v>0</v>
      </c>
      <c r="S94" s="74">
        <v>0</v>
      </c>
      <c r="U94" s="73">
        <v>2.13</v>
      </c>
      <c r="V94" s="74">
        <v>-156</v>
      </c>
      <c r="W94">
        <v>-15</v>
      </c>
      <c r="X94">
        <v>-20</v>
      </c>
      <c r="Y94">
        <v>-1</v>
      </c>
      <c r="Z94">
        <v>0.8</v>
      </c>
      <c r="AA94">
        <v>-30</v>
      </c>
      <c r="AB94">
        <v>1.33</v>
      </c>
      <c r="AC94">
        <v>-90</v>
      </c>
    </row>
    <row r="95" spans="7:29">
      <c r="G95" t="s">
        <v>137</v>
      </c>
      <c r="H95" s="73">
        <v>64.900000000000006</v>
      </c>
      <c r="I95" s="46">
        <v>0</v>
      </c>
      <c r="J95" s="46">
        <v>0</v>
      </c>
      <c r="K95" s="46">
        <v>0</v>
      </c>
      <c r="L95" s="46">
        <v>1.1599999999999999</v>
      </c>
      <c r="M95" s="74">
        <v>2.67</v>
      </c>
      <c r="N95" s="73">
        <v>0</v>
      </c>
      <c r="O95" s="46">
        <v>-23</v>
      </c>
      <c r="P95" s="46">
        <v>-80</v>
      </c>
      <c r="Q95" s="46">
        <v>-25</v>
      </c>
      <c r="R95" s="46">
        <v>0</v>
      </c>
      <c r="S95" s="74">
        <v>0</v>
      </c>
      <c r="U95" s="73">
        <v>68.73</v>
      </c>
      <c r="V95" s="74">
        <v>-129</v>
      </c>
      <c r="W95">
        <v>64.900000000000006</v>
      </c>
      <c r="X95">
        <v>-23</v>
      </c>
      <c r="Y95">
        <v>-1</v>
      </c>
      <c r="Z95">
        <v>1.1599999999999999</v>
      </c>
      <c r="AA95">
        <v>-25</v>
      </c>
      <c r="AB95">
        <v>2.67</v>
      </c>
      <c r="AC95">
        <v>-80</v>
      </c>
    </row>
    <row r="96" spans="7:29">
      <c r="G96" t="s">
        <v>138</v>
      </c>
      <c r="H96" s="73">
        <v>69.53</v>
      </c>
      <c r="I96" s="46">
        <v>0</v>
      </c>
      <c r="J96" s="46">
        <v>0</v>
      </c>
      <c r="K96" s="46">
        <v>0</v>
      </c>
      <c r="L96" s="46">
        <v>0.6</v>
      </c>
      <c r="M96" s="74">
        <v>2.21</v>
      </c>
      <c r="N96" s="73">
        <v>0</v>
      </c>
      <c r="O96" s="46">
        <v>-9</v>
      </c>
      <c r="P96" s="46">
        <v>-70</v>
      </c>
      <c r="Q96" s="46">
        <v>-25</v>
      </c>
      <c r="R96" s="46">
        <v>0</v>
      </c>
      <c r="S96" s="74">
        <v>0</v>
      </c>
      <c r="U96" s="73">
        <v>72.34</v>
      </c>
      <c r="V96" s="74">
        <v>-105</v>
      </c>
      <c r="W96">
        <v>69.53</v>
      </c>
      <c r="X96">
        <v>-9</v>
      </c>
      <c r="Y96">
        <v>-1</v>
      </c>
      <c r="Z96">
        <v>0.6</v>
      </c>
      <c r="AA96">
        <v>-25</v>
      </c>
      <c r="AB96">
        <v>2.21</v>
      </c>
      <c r="AC96">
        <v>-70</v>
      </c>
    </row>
    <row r="97" spans="1:83">
      <c r="G97" t="s">
        <v>139</v>
      </c>
      <c r="H97" s="73">
        <v>14.49</v>
      </c>
      <c r="I97" s="46">
        <v>0</v>
      </c>
      <c r="J97" s="46">
        <v>0</v>
      </c>
      <c r="K97" s="46">
        <v>0</v>
      </c>
      <c r="L97" s="46">
        <v>0.97</v>
      </c>
      <c r="M97" s="74">
        <v>1.26</v>
      </c>
      <c r="N97" s="73">
        <v>0</v>
      </c>
      <c r="O97" s="46">
        <v>-47</v>
      </c>
      <c r="P97" s="46">
        <v>-60</v>
      </c>
      <c r="Q97" s="46">
        <v>-30</v>
      </c>
      <c r="R97" s="46">
        <v>0</v>
      </c>
      <c r="S97" s="74">
        <v>0</v>
      </c>
      <c r="U97" s="73">
        <v>16.72</v>
      </c>
      <c r="V97" s="74">
        <v>-138</v>
      </c>
      <c r="W97">
        <v>14.49</v>
      </c>
      <c r="X97">
        <v>-47</v>
      </c>
      <c r="Y97">
        <v>-1</v>
      </c>
      <c r="Z97">
        <v>0.97</v>
      </c>
      <c r="AA97">
        <v>-30</v>
      </c>
      <c r="AB97">
        <v>1.26</v>
      </c>
      <c r="AC97">
        <v>-60</v>
      </c>
    </row>
    <row r="98" spans="1:83">
      <c r="G98" t="s">
        <v>140</v>
      </c>
      <c r="H98" s="73">
        <v>36.729999999999997</v>
      </c>
      <c r="I98" s="46">
        <v>0</v>
      </c>
      <c r="J98" s="46">
        <v>0</v>
      </c>
      <c r="K98" s="46">
        <v>0</v>
      </c>
      <c r="L98" s="46">
        <v>0.97</v>
      </c>
      <c r="M98" s="74">
        <v>0.57999999999999996</v>
      </c>
      <c r="N98" s="73">
        <v>0</v>
      </c>
      <c r="O98" s="46">
        <v>-52</v>
      </c>
      <c r="P98" s="46">
        <v>-70</v>
      </c>
      <c r="Q98" s="46">
        <v>-35</v>
      </c>
      <c r="R98" s="46">
        <v>0</v>
      </c>
      <c r="S98" s="74">
        <v>0</v>
      </c>
      <c r="U98" s="73">
        <v>38.28</v>
      </c>
      <c r="V98" s="74">
        <v>-158</v>
      </c>
      <c r="W98">
        <v>36.729999999999997</v>
      </c>
      <c r="X98">
        <v>-52</v>
      </c>
      <c r="Y98">
        <v>-1</v>
      </c>
      <c r="Z98">
        <v>0.97</v>
      </c>
      <c r="AA98">
        <v>-35</v>
      </c>
      <c r="AB98">
        <v>0.57999999999999996</v>
      </c>
      <c r="AC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0.11832500000000001</v>
      </c>
      <c r="I99" s="69">
        <f t="shared" ref="I99:BQ99" si="1">SUM(I3:I98)/4000</f>
        <v>0.18738750000000004</v>
      </c>
      <c r="J99" s="69">
        <f t="shared" si="1"/>
        <v>5.5589999999999994E-2</v>
      </c>
      <c r="K99" s="69">
        <f t="shared" si="1"/>
        <v>0</v>
      </c>
      <c r="L99" s="69">
        <f t="shared" si="1"/>
        <v>0.15693500000000005</v>
      </c>
      <c r="M99" s="69">
        <f t="shared" si="1"/>
        <v>1.1679999999999998E-2</v>
      </c>
      <c r="N99" s="68">
        <f t="shared" si="1"/>
        <v>-1.5009999999999999</v>
      </c>
      <c r="O99" s="69">
        <f t="shared" si="1"/>
        <v>-0.26474999999999999</v>
      </c>
      <c r="P99" s="69">
        <f t="shared" si="1"/>
        <v>-1.2725</v>
      </c>
      <c r="Q99" s="69">
        <f t="shared" si="1"/>
        <v>-0.45</v>
      </c>
      <c r="R99" s="69">
        <f t="shared" si="1"/>
        <v>0</v>
      </c>
      <c r="S99" s="70">
        <f t="shared" si="1"/>
        <v>0</v>
      </c>
      <c r="U99" s="68">
        <f t="shared" si="1"/>
        <v>0.52991749999999982</v>
      </c>
      <c r="V99" s="70">
        <f t="shared" si="1"/>
        <v>-3.5011000000000005</v>
      </c>
      <c r="W99">
        <f t="shared" si="1"/>
        <v>-1.3826750000000003</v>
      </c>
      <c r="X99">
        <f t="shared" si="1"/>
        <v>-7.7362500000000001E-2</v>
      </c>
      <c r="Y99">
        <f t="shared" si="1"/>
        <v>-1.2850000000000002E-2</v>
      </c>
      <c r="Z99">
        <f t="shared" si="1"/>
        <v>0.15693500000000005</v>
      </c>
      <c r="AA99">
        <f t="shared" si="1"/>
        <v>-0.45</v>
      </c>
      <c r="AB99">
        <f t="shared" si="1"/>
        <v>1.1679999999999998E-2</v>
      </c>
      <c r="AC99">
        <f t="shared" si="1"/>
        <v>-1.2169099999999999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45175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Y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45175</v>
      </c>
      <c r="U2" s="73" t="s">
        <v>229</v>
      </c>
      <c r="V2" s="74" t="s">
        <v>228</v>
      </c>
      <c r="W2" s="28" t="s">
        <v>342</v>
      </c>
      <c r="X2" t="s">
        <v>469</v>
      </c>
      <c r="Y2" t="s">
        <v>468</v>
      </c>
    </row>
    <row r="3" spans="1:25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0.39</v>
      </c>
      <c r="M3" s="72">
        <v>0.26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0.65</v>
      </c>
      <c r="W3">
        <v>0.39</v>
      </c>
      <c r="X3">
        <v>0</v>
      </c>
      <c r="Y3">
        <v>0.26</v>
      </c>
    </row>
    <row r="4" spans="1:25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0.4</v>
      </c>
      <c r="W4">
        <v>0.4</v>
      </c>
      <c r="X4">
        <v>0</v>
      </c>
      <c r="Y4">
        <v>0</v>
      </c>
    </row>
    <row r="5" spans="1:25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0.41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0.41</v>
      </c>
      <c r="W5">
        <v>0.41</v>
      </c>
      <c r="X5">
        <v>0</v>
      </c>
      <c r="Y5">
        <v>0</v>
      </c>
    </row>
    <row r="6" spans="1:25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0.63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0.63</v>
      </c>
      <c r="W6">
        <v>0.63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0.61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0.61</v>
      </c>
      <c r="W7">
        <v>0.61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0.62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0.62</v>
      </c>
      <c r="W8">
        <v>0.62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0.66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0.66</v>
      </c>
      <c r="W9">
        <v>0.66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0.68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0.68</v>
      </c>
      <c r="W10">
        <v>0.68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1.35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1.35</v>
      </c>
      <c r="W19">
        <v>0</v>
      </c>
      <c r="X19">
        <v>0</v>
      </c>
      <c r="Y19">
        <v>1.35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2.13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2.13</v>
      </c>
      <c r="W20">
        <v>0</v>
      </c>
      <c r="X20">
        <v>0</v>
      </c>
      <c r="Y20">
        <v>2.13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2.5099999999999998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2.5099999999999998</v>
      </c>
      <c r="W21">
        <v>0</v>
      </c>
      <c r="X21">
        <v>0</v>
      </c>
      <c r="Y21">
        <v>2.5099999999999998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2.5099999999999998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2.5099999999999998</v>
      </c>
      <c r="W22">
        <v>0</v>
      </c>
      <c r="X22">
        <v>0</v>
      </c>
      <c r="Y22">
        <v>2.5099999999999998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0.53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0.53</v>
      </c>
      <c r="W24">
        <v>0</v>
      </c>
      <c r="X24">
        <v>0</v>
      </c>
      <c r="Y24">
        <v>0.53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0.52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0.52</v>
      </c>
      <c r="W25">
        <v>0</v>
      </c>
      <c r="X25">
        <v>0</v>
      </c>
      <c r="Y25">
        <v>0.52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0.46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0.46</v>
      </c>
      <c r="W26">
        <v>0</v>
      </c>
      <c r="X26">
        <v>0</v>
      </c>
      <c r="Y26">
        <v>0.46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0.45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0.45</v>
      </c>
      <c r="W27">
        <v>0</v>
      </c>
      <c r="X27">
        <v>0</v>
      </c>
      <c r="Y27">
        <v>0.45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0.44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0.44</v>
      </c>
      <c r="W28">
        <v>0</v>
      </c>
      <c r="X28">
        <v>0</v>
      </c>
      <c r="Y28">
        <v>0.44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0.45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0.45</v>
      </c>
      <c r="W29">
        <v>0</v>
      </c>
      <c r="X29">
        <v>0</v>
      </c>
      <c r="Y29">
        <v>0.45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0.48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0.48</v>
      </c>
      <c r="W30">
        <v>0</v>
      </c>
      <c r="X30">
        <v>0</v>
      </c>
      <c r="Y30">
        <v>0.48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0.52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0.52</v>
      </c>
      <c r="W31">
        <v>0</v>
      </c>
      <c r="X31">
        <v>0</v>
      </c>
      <c r="Y31">
        <v>0.52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0.56000000000000005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0.56000000000000005</v>
      </c>
      <c r="W32">
        <v>0</v>
      </c>
      <c r="X32">
        <v>0</v>
      </c>
      <c r="Y32">
        <v>0.56000000000000005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0.53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0.53</v>
      </c>
      <c r="W33">
        <v>0</v>
      </c>
      <c r="X33">
        <v>0</v>
      </c>
      <c r="Y33">
        <v>0.53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0.42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0.42</v>
      </c>
      <c r="W34">
        <v>0</v>
      </c>
      <c r="X34">
        <v>0</v>
      </c>
      <c r="Y34">
        <v>0.42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1.24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1.24</v>
      </c>
      <c r="W35">
        <v>0</v>
      </c>
      <c r="X35">
        <v>0</v>
      </c>
      <c r="Y35">
        <v>1.24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4.83</v>
      </c>
      <c r="W36">
        <v>0</v>
      </c>
      <c r="X36">
        <v>0</v>
      </c>
      <c r="Y36">
        <v>4.83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4.83</v>
      </c>
      <c r="W37">
        <v>0</v>
      </c>
      <c r="X37">
        <v>0</v>
      </c>
      <c r="Y37">
        <v>4.83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4.83</v>
      </c>
      <c r="W38">
        <v>0</v>
      </c>
      <c r="X38">
        <v>0</v>
      </c>
      <c r="Y38">
        <v>4.83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3.29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3.29</v>
      </c>
      <c r="W39">
        <v>0</v>
      </c>
      <c r="X39">
        <v>0</v>
      </c>
      <c r="Y39">
        <v>3.29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</v>
      </c>
      <c r="W40">
        <v>0</v>
      </c>
      <c r="X40">
        <v>0</v>
      </c>
      <c r="Y40">
        <v>3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4.83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4.83</v>
      </c>
      <c r="W41">
        <v>0</v>
      </c>
      <c r="X41">
        <v>0</v>
      </c>
      <c r="Y41">
        <v>4.83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3.09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3.09</v>
      </c>
      <c r="W42">
        <v>0</v>
      </c>
      <c r="X42">
        <v>0</v>
      </c>
      <c r="Y42">
        <v>3.09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9.67</v>
      </c>
      <c r="L43" s="46">
        <v>0</v>
      </c>
      <c r="M43" s="74">
        <v>4.83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14.5</v>
      </c>
      <c r="W43">
        <v>0</v>
      </c>
      <c r="X43">
        <v>9.67</v>
      </c>
      <c r="Y43">
        <v>4.83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14.5</v>
      </c>
      <c r="L44" s="46">
        <v>0</v>
      </c>
      <c r="M44" s="74">
        <v>4.83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19.329999999999998</v>
      </c>
      <c r="W44">
        <v>0</v>
      </c>
      <c r="X44">
        <v>14.5</v>
      </c>
      <c r="Y44">
        <v>4.83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19.329999999999998</v>
      </c>
      <c r="L45" s="46">
        <v>0</v>
      </c>
      <c r="M45" s="74">
        <v>0.68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20.010000000000002</v>
      </c>
      <c r="W45">
        <v>0</v>
      </c>
      <c r="X45">
        <v>19.329999999999998</v>
      </c>
      <c r="Y45">
        <v>0.68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24.17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24.17</v>
      </c>
      <c r="W46">
        <v>0</v>
      </c>
      <c r="X46">
        <v>24.17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29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29</v>
      </c>
      <c r="W47">
        <v>0</v>
      </c>
      <c r="X47">
        <v>29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29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29</v>
      </c>
      <c r="W48">
        <v>0</v>
      </c>
      <c r="X48">
        <v>29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29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29</v>
      </c>
      <c r="W49">
        <v>0</v>
      </c>
      <c r="X49">
        <v>29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33.83</v>
      </c>
      <c r="L50" s="46">
        <v>0</v>
      </c>
      <c r="M50" s="74">
        <v>0.68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34.51</v>
      </c>
      <c r="W50">
        <v>0</v>
      </c>
      <c r="X50">
        <v>33.83</v>
      </c>
      <c r="Y50">
        <v>0.68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38.67</v>
      </c>
      <c r="L51" s="46">
        <v>0</v>
      </c>
      <c r="M51" s="74">
        <v>2.0299999999999998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40.700000000000003</v>
      </c>
      <c r="W51">
        <v>0</v>
      </c>
      <c r="X51">
        <v>38.67</v>
      </c>
      <c r="Y51">
        <v>2.0299999999999998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38.67</v>
      </c>
      <c r="L52" s="46">
        <v>0</v>
      </c>
      <c r="M52" s="74">
        <v>1.74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40.409999999999997</v>
      </c>
      <c r="W52">
        <v>0</v>
      </c>
      <c r="X52">
        <v>38.67</v>
      </c>
      <c r="Y52">
        <v>1.74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38.67</v>
      </c>
      <c r="L53" s="46">
        <v>0</v>
      </c>
      <c r="M53" s="74">
        <v>2.2200000000000002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40.89</v>
      </c>
      <c r="W53">
        <v>0</v>
      </c>
      <c r="X53">
        <v>38.67</v>
      </c>
      <c r="Y53">
        <v>2.2200000000000002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38.67</v>
      </c>
      <c r="L54" s="46">
        <v>0</v>
      </c>
      <c r="M54" s="74">
        <v>2.61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41.28</v>
      </c>
      <c r="W54">
        <v>0</v>
      </c>
      <c r="X54">
        <v>38.67</v>
      </c>
      <c r="Y54">
        <v>2.61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38.67</v>
      </c>
      <c r="L55" s="46">
        <v>0</v>
      </c>
      <c r="M55" s="74">
        <v>3.77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42.44</v>
      </c>
      <c r="W55">
        <v>0</v>
      </c>
      <c r="X55">
        <v>38.67</v>
      </c>
      <c r="Y55">
        <v>3.77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38.67</v>
      </c>
      <c r="L56" s="46">
        <v>0</v>
      </c>
      <c r="M56" s="74">
        <v>4.83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43.5</v>
      </c>
      <c r="W56">
        <v>0</v>
      </c>
      <c r="X56">
        <v>38.67</v>
      </c>
      <c r="Y56">
        <v>4.83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38.67</v>
      </c>
      <c r="L57" s="46">
        <v>0</v>
      </c>
      <c r="M57" s="74">
        <v>4.83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43.5</v>
      </c>
      <c r="W57">
        <v>0</v>
      </c>
      <c r="X57">
        <v>38.67</v>
      </c>
      <c r="Y57">
        <v>4.83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38.67</v>
      </c>
      <c r="L58" s="46">
        <v>0</v>
      </c>
      <c r="M58" s="74">
        <v>4.83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43.5</v>
      </c>
      <c r="W58">
        <v>0</v>
      </c>
      <c r="X58">
        <v>38.67</v>
      </c>
      <c r="Y58">
        <v>4.83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43.5</v>
      </c>
      <c r="L59" s="46">
        <v>0</v>
      </c>
      <c r="M59" s="74">
        <v>3.38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46.88</v>
      </c>
      <c r="W59">
        <v>0</v>
      </c>
      <c r="X59">
        <v>43.5</v>
      </c>
      <c r="Y59">
        <v>3.38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43.5</v>
      </c>
      <c r="L60" s="46">
        <v>0</v>
      </c>
      <c r="M60" s="74">
        <v>3.87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47.37</v>
      </c>
      <c r="W60">
        <v>0</v>
      </c>
      <c r="X60">
        <v>43.5</v>
      </c>
      <c r="Y60">
        <v>3.87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43.51</v>
      </c>
      <c r="L61" s="46">
        <v>0</v>
      </c>
      <c r="M61" s="74">
        <v>4.83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48.34</v>
      </c>
      <c r="W61">
        <v>0</v>
      </c>
      <c r="X61">
        <v>43.51</v>
      </c>
      <c r="Y61">
        <v>4.83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43.51</v>
      </c>
      <c r="L62" s="46">
        <v>0</v>
      </c>
      <c r="M62" s="74">
        <v>4.83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48.34</v>
      </c>
      <c r="W62">
        <v>0</v>
      </c>
      <c r="X62">
        <v>43.51</v>
      </c>
      <c r="Y62">
        <v>4.83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43.51</v>
      </c>
      <c r="L63" s="46">
        <v>0</v>
      </c>
      <c r="M63" s="74">
        <v>4.83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48.34</v>
      </c>
      <c r="W63">
        <v>0</v>
      </c>
      <c r="X63">
        <v>43.51</v>
      </c>
      <c r="Y63">
        <v>4.83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43.5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43.5</v>
      </c>
      <c r="W64">
        <v>0</v>
      </c>
      <c r="X64">
        <v>43.5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43.5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43.5</v>
      </c>
      <c r="W65">
        <v>0</v>
      </c>
      <c r="X65">
        <v>43.5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38.67</v>
      </c>
      <c r="L66" s="46">
        <v>0</v>
      </c>
      <c r="M66" s="74">
        <v>4.83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43.5</v>
      </c>
      <c r="W66">
        <v>0</v>
      </c>
      <c r="X66">
        <v>38.67</v>
      </c>
      <c r="Y66">
        <v>4.83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33.840000000000003</v>
      </c>
      <c r="L67" s="46">
        <v>0</v>
      </c>
      <c r="M67" s="74">
        <v>4.83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38.67</v>
      </c>
      <c r="W67">
        <v>0</v>
      </c>
      <c r="X67">
        <v>33.840000000000003</v>
      </c>
      <c r="Y67">
        <v>4.83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29</v>
      </c>
      <c r="L68" s="46">
        <v>0</v>
      </c>
      <c r="M68" s="74">
        <v>4.83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33.83</v>
      </c>
      <c r="W68">
        <v>0</v>
      </c>
      <c r="X68">
        <v>29</v>
      </c>
      <c r="Y68">
        <v>4.83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24.17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24.17</v>
      </c>
      <c r="W69">
        <v>0</v>
      </c>
      <c r="X69">
        <v>24.17</v>
      </c>
      <c r="Y69">
        <v>0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19.34</v>
      </c>
      <c r="L70" s="46">
        <v>0</v>
      </c>
      <c r="M70" s="74">
        <v>4.83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24.17</v>
      </c>
      <c r="W70">
        <v>0</v>
      </c>
      <c r="X70">
        <v>19.34</v>
      </c>
      <c r="Y70">
        <v>4.83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4.83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4.83</v>
      </c>
      <c r="W71">
        <v>0</v>
      </c>
      <c r="X71">
        <v>0</v>
      </c>
      <c r="Y71">
        <v>4.83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3.19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3.19</v>
      </c>
      <c r="W72">
        <v>0</v>
      </c>
      <c r="X72">
        <v>0</v>
      </c>
      <c r="Y72">
        <v>3.19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0.73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0.73</v>
      </c>
      <c r="W75">
        <v>0.73</v>
      </c>
      <c r="X75">
        <v>0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0.68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0.68</v>
      </c>
      <c r="W76">
        <v>0.68</v>
      </c>
      <c r="X76">
        <v>0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0.35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0.35</v>
      </c>
      <c r="W77">
        <v>0.35</v>
      </c>
      <c r="X77">
        <v>0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0.33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0.33</v>
      </c>
      <c r="W78">
        <v>0.33</v>
      </c>
      <c r="X78">
        <v>0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0.17</v>
      </c>
      <c r="M79" s="74">
        <v>0.18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0.35</v>
      </c>
      <c r="W79">
        <v>0.17</v>
      </c>
      <c r="X79">
        <v>0</v>
      </c>
      <c r="Y79">
        <v>0.18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0.17</v>
      </c>
      <c r="M80" s="74">
        <v>0.18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0.35</v>
      </c>
      <c r="W80">
        <v>0.17</v>
      </c>
      <c r="X80">
        <v>0</v>
      </c>
      <c r="Y80">
        <v>0.18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0.17</v>
      </c>
      <c r="M81" s="74">
        <v>0.18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0.35</v>
      </c>
      <c r="W81">
        <v>0.17</v>
      </c>
      <c r="X81">
        <v>0</v>
      </c>
      <c r="Y81">
        <v>0.18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0.17</v>
      </c>
      <c r="M82" s="74">
        <v>0.18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0.35</v>
      </c>
      <c r="W82">
        <v>0.17</v>
      </c>
      <c r="X82">
        <v>0</v>
      </c>
      <c r="Y82">
        <v>0.18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0.13</v>
      </c>
      <c r="M83" s="74">
        <v>0.12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0.25</v>
      </c>
      <c r="W83">
        <v>0.13</v>
      </c>
      <c r="X83">
        <v>0</v>
      </c>
      <c r="Y83">
        <v>0.12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0.13</v>
      </c>
      <c r="M84" s="74">
        <v>0.12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0.25</v>
      </c>
      <c r="W84">
        <v>0.13</v>
      </c>
      <c r="X84">
        <v>0</v>
      </c>
      <c r="Y84">
        <v>0.12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0.15</v>
      </c>
      <c r="M85" s="74">
        <v>0.14000000000000001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0.28999999999999998</v>
      </c>
      <c r="W85">
        <v>0.15</v>
      </c>
      <c r="X85">
        <v>0</v>
      </c>
      <c r="Y85">
        <v>0.14000000000000001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0.15</v>
      </c>
      <c r="M86" s="74">
        <v>0.14000000000000001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0.28999999999999998</v>
      </c>
      <c r="W86">
        <v>0.15</v>
      </c>
      <c r="X86">
        <v>0</v>
      </c>
      <c r="Y86">
        <v>0.14000000000000001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0.15</v>
      </c>
      <c r="M87" s="74">
        <v>0.14000000000000001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0.28999999999999998</v>
      </c>
      <c r="W87">
        <v>0.15</v>
      </c>
      <c r="X87">
        <v>0</v>
      </c>
      <c r="Y87">
        <v>0.14000000000000001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0.15</v>
      </c>
      <c r="M88" s="74">
        <v>0.14000000000000001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0.28999999999999998</v>
      </c>
      <c r="W88">
        <v>0.15</v>
      </c>
      <c r="X88">
        <v>0</v>
      </c>
      <c r="Y88">
        <v>0.14000000000000001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0.15</v>
      </c>
      <c r="M89" s="74">
        <v>0.14000000000000001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0.28999999999999998</v>
      </c>
      <c r="W89">
        <v>0.15</v>
      </c>
      <c r="X89">
        <v>0</v>
      </c>
      <c r="Y89">
        <v>0.14000000000000001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0.14000000000000001</v>
      </c>
      <c r="M90" s="74">
        <v>0.05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0.19</v>
      </c>
      <c r="W90">
        <v>0.14000000000000001</v>
      </c>
      <c r="X90">
        <v>0</v>
      </c>
      <c r="Y90">
        <v>0.05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0.13</v>
      </c>
      <c r="M91" s="74">
        <v>0.05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0.18</v>
      </c>
      <c r="W91">
        <v>0.13</v>
      </c>
      <c r="X91">
        <v>0</v>
      </c>
      <c r="Y91">
        <v>0.05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0.13</v>
      </c>
      <c r="M92" s="74">
        <v>0.05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0.18</v>
      </c>
      <c r="W92">
        <v>0.13</v>
      </c>
      <c r="X92">
        <v>0</v>
      </c>
      <c r="Y92">
        <v>0.05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0.13</v>
      </c>
      <c r="M93" s="74">
        <v>0.05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0.18</v>
      </c>
      <c r="W93">
        <v>0.13</v>
      </c>
      <c r="X93">
        <v>0</v>
      </c>
      <c r="Y93">
        <v>0.05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0.13</v>
      </c>
      <c r="M94" s="74">
        <v>0.1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0.23</v>
      </c>
      <c r="W94">
        <v>0.13</v>
      </c>
      <c r="X94">
        <v>0</v>
      </c>
      <c r="Y94">
        <v>0.1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0.15</v>
      </c>
      <c r="M95" s="74">
        <v>0.14000000000000001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0.28999999999999998</v>
      </c>
      <c r="W95">
        <v>0.15</v>
      </c>
      <c r="X95">
        <v>0</v>
      </c>
      <c r="Y95">
        <v>0.14000000000000001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0.13</v>
      </c>
      <c r="M96" s="74">
        <v>0.12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0.25</v>
      </c>
      <c r="W96">
        <v>0.13</v>
      </c>
      <c r="X96">
        <v>0</v>
      </c>
      <c r="Y96">
        <v>0.12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0.14000000000000001</v>
      </c>
      <c r="M97" s="74">
        <v>0.04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0.18</v>
      </c>
      <c r="W97">
        <v>0.14000000000000001</v>
      </c>
      <c r="X97">
        <v>0</v>
      </c>
      <c r="Y97">
        <v>0.04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0.14000000000000001</v>
      </c>
      <c r="M98" s="74">
        <v>0.02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0.16</v>
      </c>
      <c r="W98">
        <v>0.14000000000000001</v>
      </c>
      <c r="X98">
        <v>0</v>
      </c>
      <c r="Y98">
        <v>0.02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0.23685250000000002</v>
      </c>
      <c r="L99" s="69">
        <f t="shared" si="1"/>
        <v>2.3500000000000018E-3</v>
      </c>
      <c r="M99" s="69">
        <f t="shared" si="1"/>
        <v>3.3324999999999994E-2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0.27252749999999998</v>
      </c>
      <c r="W99">
        <f t="shared" si="1"/>
        <v>2.3500000000000018E-3</v>
      </c>
      <c r="X99">
        <f t="shared" si="1"/>
        <v>0.23685250000000002</v>
      </c>
      <c r="Y99">
        <f t="shared" si="1"/>
        <v>3.3324999999999994E-2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45175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45175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7">
      <c r="A3" t="s">
        <v>45</v>
      </c>
      <c r="D3">
        <f>TWEPL!P3</f>
        <v>9.8041999999999998</v>
      </c>
      <c r="E3">
        <f>GT_NG!P3</f>
        <v>11.578984861976849</v>
      </c>
      <c r="F3">
        <f>GT_Spot!P3</f>
        <v>0</v>
      </c>
      <c r="G3">
        <f>PPCL_NG!P3</f>
        <v>75.347156711067498</v>
      </c>
      <c r="H3">
        <f>PPCL_Spot!P3</f>
        <v>0</v>
      </c>
      <c r="I3">
        <f>Bawana_NG!P3</f>
        <v>99.606109136361866</v>
      </c>
      <c r="J3">
        <f>Bawana_RLNG!P3</f>
        <v>0</v>
      </c>
      <c r="K3">
        <f>Bawana_Spot!P3</f>
        <v>184.59545023696683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1210.7310721829961</v>
      </c>
      <c r="P3" s="36">
        <v>118.15999999999997</v>
      </c>
      <c r="Q3" s="36">
        <v>32.555608308605343</v>
      </c>
      <c r="R3" s="38">
        <v>0</v>
      </c>
      <c r="S3" s="38">
        <v>0</v>
      </c>
      <c r="T3" s="37">
        <f>SUMPRODUCT(LTA!J3:AN3,LTA!J$101:AN$101,LTA!J$103:AN$103)</f>
        <v>23.939999999999998</v>
      </c>
      <c r="U3" s="37">
        <f>SUMPRODUCT(LTA!J3:AN3,LTA!J$102:AN$102,LTA!J$103:AN$103)</f>
        <v>95.139999999999986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921.79999999999984</v>
      </c>
      <c r="AB3" s="75">
        <f>-STOA!N3</f>
        <v>0</v>
      </c>
      <c r="AC3">
        <f>SUMIF(B3:AB3,"&gt;0")*$AC$2-SUMIF(B3:AB3,"&lt;0")*($AC$2/(1-$AC$2))+SUMIF(AI3:AR3,"&gt;0")*$AC$2-SUMIF(AI3:AR3,"&lt;0")*($AC$2/(1-$AC$2))</f>
        <v>25.617579516654175</v>
      </c>
      <c r="AD3">
        <f>SUM(B3:AB3,AI3:AR3)-AC3</f>
        <v>2885.4710019213198</v>
      </c>
      <c r="AE3">
        <f>'IDT-1'!B3</f>
        <v>0</v>
      </c>
      <c r="AF3" s="24"/>
      <c r="AG3">
        <f>SUM(AD3:AF3)+AT3</f>
        <v>2885.4710019213198</v>
      </c>
      <c r="AI3" s="34">
        <f>PXIL!H3</f>
        <v>0</v>
      </c>
      <c r="AJ3" s="34">
        <f>PXIL!N3</f>
        <v>0</v>
      </c>
      <c r="AK3" s="34">
        <f>RTM_IEX!H3</f>
        <v>127.83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9.8041999999999998</v>
      </c>
      <c r="E4">
        <f>GT_NG!P4</f>
        <v>11.578984861976849</v>
      </c>
      <c r="F4">
        <f>GT_Spot!P4</f>
        <v>0</v>
      </c>
      <c r="G4">
        <f>PPCL_NG!P4</f>
        <v>75.347156711067498</v>
      </c>
      <c r="H4">
        <f>PPCL_Spot!P4</f>
        <v>0</v>
      </c>
      <c r="I4">
        <f>Bawana_NG!P4</f>
        <v>99.606109136361866</v>
      </c>
      <c r="J4">
        <f>Bawana_RLNG!P4</f>
        <v>0</v>
      </c>
      <c r="K4">
        <f>Bawana_Spot!P4</f>
        <v>202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1225.8965324982537</v>
      </c>
      <c r="P4" s="36">
        <v>118.15999999999997</v>
      </c>
      <c r="Q4" s="36">
        <v>32.555608308605343</v>
      </c>
      <c r="R4" s="38">
        <v>0</v>
      </c>
      <c r="S4" s="38">
        <v>0</v>
      </c>
      <c r="T4" s="37">
        <f>SUMPRODUCT(LTA!J4:AN4,LTA!J$101:AN$101,LTA!J$103:AN$103)</f>
        <v>23.1</v>
      </c>
      <c r="U4" s="37">
        <f>SUMPRODUCT(LTA!J4:AN4,LTA!J$102:AN$102,LTA!J$103:AN$103)</f>
        <v>94.97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921.79999999999984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25.674955605343133</v>
      </c>
      <c r="AD4">
        <f t="shared" ref="AD4:AD67" si="1">SUM(B4:AB4,AI4:AR4)-AC4</f>
        <v>2891.9336359109216</v>
      </c>
      <c r="AE4">
        <f>'IDT-1'!B4</f>
        <v>0</v>
      </c>
      <c r="AF4" s="24"/>
      <c r="AG4">
        <f t="shared" ref="AG4:AG67" si="2">SUM(AD4:AF4)+AT4</f>
        <v>2891.9336359109216</v>
      </c>
      <c r="AI4" s="34">
        <f>PXIL!H4</f>
        <v>0</v>
      </c>
      <c r="AJ4" s="34">
        <f>PXIL!N4</f>
        <v>0</v>
      </c>
      <c r="AK4" s="34">
        <f>RTM_IEX!H4</f>
        <v>102.79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9.8041999999999998</v>
      </c>
      <c r="E5">
        <f>GT_NG!P5</f>
        <v>11.578984861976849</v>
      </c>
      <c r="F5">
        <f>GT_Spot!P5</f>
        <v>0</v>
      </c>
      <c r="G5">
        <f>PPCL_NG!P5</f>
        <v>75.347156711067498</v>
      </c>
      <c r="H5">
        <f>PPCL_Spot!P5</f>
        <v>0</v>
      </c>
      <c r="I5">
        <f>Bawana_NG!P5</f>
        <v>99.606109136361866</v>
      </c>
      <c r="J5">
        <f>Bawana_RLNG!P5</f>
        <v>0</v>
      </c>
      <c r="K5">
        <f>Bawana_Spot!P5</f>
        <v>322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1219.8579232822651</v>
      </c>
      <c r="P5" s="36">
        <v>118.15999999999997</v>
      </c>
      <c r="Q5" s="36">
        <v>32.555608308605343</v>
      </c>
      <c r="R5" s="38">
        <v>0</v>
      </c>
      <c r="S5" s="38">
        <v>0</v>
      </c>
      <c r="T5" s="37">
        <f>SUMPRODUCT(LTA!J5:AN5,LTA!J$101:AN$101,LTA!J$103:AN$103)</f>
        <v>22.79</v>
      </c>
      <c r="U5" s="37">
        <f>SUMPRODUCT(LTA!J5:AN5,LTA!J$102:AN$102,LTA!J$103:AN$103)</f>
        <v>89.740000000000009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921.79999999999984</v>
      </c>
      <c r="AB5" s="75">
        <f>-STOA!N5</f>
        <v>0</v>
      </c>
      <c r="AC5">
        <f t="shared" si="0"/>
        <v>25.999733797430491</v>
      </c>
      <c r="AD5">
        <f t="shared" si="1"/>
        <v>2866.240248502846</v>
      </c>
      <c r="AE5">
        <f>'IDT-1'!B5</f>
        <v>0</v>
      </c>
      <c r="AF5" s="24"/>
      <c r="AG5">
        <f t="shared" si="2"/>
        <v>2866.240248502846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-31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9.8041999999999998</v>
      </c>
      <c r="E6">
        <f>GT_NG!P6</f>
        <v>11.578984861976849</v>
      </c>
      <c r="F6">
        <f>GT_Spot!P6</f>
        <v>0</v>
      </c>
      <c r="G6">
        <f>PPCL_NG!P6</f>
        <v>75.347156711067498</v>
      </c>
      <c r="H6">
        <f>PPCL_Spot!P6</f>
        <v>0</v>
      </c>
      <c r="I6">
        <f>Bawana_NG!P6</f>
        <v>99.606109136361866</v>
      </c>
      <c r="J6">
        <f>Bawana_RLNG!P6</f>
        <v>0</v>
      </c>
      <c r="K6">
        <f>Bawana_Spot!P6</f>
        <v>312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1206.2580014414939</v>
      </c>
      <c r="P6" s="36">
        <v>118.15999999999997</v>
      </c>
      <c r="Q6" s="36">
        <v>32.555608308605343</v>
      </c>
      <c r="R6" s="38">
        <v>0</v>
      </c>
      <c r="S6" s="38">
        <v>0</v>
      </c>
      <c r="T6" s="37">
        <f>SUMPRODUCT(LTA!J6:AN6,LTA!J$101:AN$101,LTA!J$103:AN$103)</f>
        <v>22.729999999999997</v>
      </c>
      <c r="U6" s="37">
        <f>SUMPRODUCT(LTA!J6:AN6,LTA!J$102:AN$102,LTA!J$103:AN$103)</f>
        <v>89.63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921.79999999999984</v>
      </c>
      <c r="AB6" s="75">
        <f>-STOA!N6</f>
        <v>0</v>
      </c>
      <c r="AC6">
        <f t="shared" si="0"/>
        <v>25.905974143020238</v>
      </c>
      <c r="AD6">
        <f t="shared" si="1"/>
        <v>2829.5640863164849</v>
      </c>
      <c r="AE6">
        <f>'IDT-1'!B6</f>
        <v>0</v>
      </c>
      <c r="AF6" s="24"/>
      <c r="AG6">
        <f t="shared" si="2"/>
        <v>2829.5640863164849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-44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9.8041999999999998</v>
      </c>
      <c r="E7">
        <f>GT_NG!P7</f>
        <v>11.578984861976849</v>
      </c>
      <c r="F7">
        <f>GT_Spot!P7</f>
        <v>0</v>
      </c>
      <c r="G7">
        <f>PPCL_NG!P7</f>
        <v>75.347156711067498</v>
      </c>
      <c r="H7">
        <f>PPCL_Spot!P7</f>
        <v>0</v>
      </c>
      <c r="I7">
        <f>Bawana_NG!P7</f>
        <v>99.606109136361866</v>
      </c>
      <c r="J7">
        <f>Bawana_RLNG!P7</f>
        <v>0</v>
      </c>
      <c r="K7">
        <f>Bawana_Spot!P7</f>
        <v>252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1199.7007360488499</v>
      </c>
      <c r="P7" s="36">
        <v>118.15999999999997</v>
      </c>
      <c r="Q7" s="36">
        <v>32.555608308605343</v>
      </c>
      <c r="R7" s="38">
        <v>0</v>
      </c>
      <c r="S7" s="38">
        <v>0</v>
      </c>
      <c r="T7" s="37">
        <f>SUMPRODUCT(LTA!J7:AN7,LTA!J$101:AN$101,LTA!J$103:AN$103)</f>
        <v>22.770000000000003</v>
      </c>
      <c r="U7" s="37">
        <f>SUMPRODUCT(LTA!J7:AN7,LTA!J$102:AN$102,LTA!J$103:AN$103)</f>
        <v>89.65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921.55</v>
      </c>
      <c r="AB7" s="75">
        <f>-STOA!N7</f>
        <v>0</v>
      </c>
      <c r="AC7">
        <f t="shared" si="0"/>
        <v>24.927960596588381</v>
      </c>
      <c r="AD7">
        <f t="shared" si="1"/>
        <v>2807.7948344702727</v>
      </c>
      <c r="AE7">
        <f>'IDT-1'!B7</f>
        <v>0</v>
      </c>
      <c r="AF7" s="24"/>
      <c r="AG7">
        <f t="shared" si="2"/>
        <v>2807.7948344702727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9.8041999999999998</v>
      </c>
      <c r="E8">
        <f>GT_NG!P8</f>
        <v>11.578984861976849</v>
      </c>
      <c r="F8">
        <f>GT_Spot!P8</f>
        <v>0</v>
      </c>
      <c r="G8">
        <f>PPCL_NG!P8</f>
        <v>75.347156711067498</v>
      </c>
      <c r="H8">
        <f>PPCL_Spot!P8</f>
        <v>0</v>
      </c>
      <c r="I8">
        <f>Bawana_NG!P8</f>
        <v>99.606109136361866</v>
      </c>
      <c r="J8">
        <f>Bawana_RLNG!P8</f>
        <v>0</v>
      </c>
      <c r="K8">
        <f>Bawana_Spot!P8</f>
        <v>202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1193.7298165653056</v>
      </c>
      <c r="P8" s="36">
        <v>118.15999999999997</v>
      </c>
      <c r="Q8" s="36">
        <v>32.555608308605343</v>
      </c>
      <c r="R8" s="38">
        <v>0</v>
      </c>
      <c r="S8" s="38">
        <v>0</v>
      </c>
      <c r="T8" s="37">
        <f>SUMPRODUCT(LTA!J8:AN8,LTA!J$101:AN$101,LTA!J$103:AN$103)</f>
        <v>22.869999999999997</v>
      </c>
      <c r="U8" s="37">
        <f>SUMPRODUCT(LTA!J8:AN8,LTA!J$102:AN$102,LTA!J$103:AN$103)</f>
        <v>89.68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921.55</v>
      </c>
      <c r="AB8" s="75">
        <f>-STOA!N8</f>
        <v>0</v>
      </c>
      <c r="AC8">
        <f t="shared" si="0"/>
        <v>24.43656050513319</v>
      </c>
      <c r="AD8">
        <f t="shared" si="1"/>
        <v>2752.4453150781837</v>
      </c>
      <c r="AE8">
        <f>'IDT-1'!B8</f>
        <v>0</v>
      </c>
      <c r="AF8" s="24"/>
      <c r="AG8">
        <f t="shared" si="2"/>
        <v>2752.4453150781837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9.8041999999999998</v>
      </c>
      <c r="E9">
        <f>GT_NG!P9</f>
        <v>11.578984861976849</v>
      </c>
      <c r="F9">
        <f>GT_Spot!P9</f>
        <v>0</v>
      </c>
      <c r="G9">
        <f>PPCL_NG!P9</f>
        <v>75.347156711067498</v>
      </c>
      <c r="H9">
        <f>PPCL_Spot!P9</f>
        <v>0</v>
      </c>
      <c r="I9">
        <f>Bawana_NG!P9</f>
        <v>99.606109136361866</v>
      </c>
      <c r="J9">
        <f>Bawana_RLNG!P9</f>
        <v>0</v>
      </c>
      <c r="K9">
        <f>Bawana_Spot!P9</f>
        <v>202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1185.0765525548459</v>
      </c>
      <c r="P9" s="36">
        <v>118.15999999999997</v>
      </c>
      <c r="Q9" s="36">
        <v>32.555608308605343</v>
      </c>
      <c r="R9" s="38">
        <v>0</v>
      </c>
      <c r="S9" s="38">
        <v>0</v>
      </c>
      <c r="T9" s="37">
        <f>SUMPRODUCT(LTA!J9:AN9,LTA!J$101:AN$101,LTA!J$103:AN$103)</f>
        <v>22.979999999999997</v>
      </c>
      <c r="U9" s="37">
        <f>SUMPRODUCT(LTA!J9:AN9,LTA!J$102:AN$102,LTA!J$103:AN$103)</f>
        <v>89.7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921.55</v>
      </c>
      <c r="AB9" s="75">
        <f>-STOA!N9</f>
        <v>0</v>
      </c>
      <c r="AC9">
        <f t="shared" si="0"/>
        <v>24.734437137773348</v>
      </c>
      <c r="AD9">
        <f t="shared" si="1"/>
        <v>2701.6241744350837</v>
      </c>
      <c r="AE9">
        <f>'IDT-1'!B9</f>
        <v>0</v>
      </c>
      <c r="AF9" s="24"/>
      <c r="AG9">
        <f t="shared" si="2"/>
        <v>2701.6241744350837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-42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9.8041999999999998</v>
      </c>
      <c r="E10">
        <f>GT_NG!P10</f>
        <v>11.578984861976849</v>
      </c>
      <c r="F10">
        <f>GT_Spot!P10</f>
        <v>0</v>
      </c>
      <c r="G10">
        <f>PPCL_NG!P10</f>
        <v>75.347156711067498</v>
      </c>
      <c r="H10">
        <f>PPCL_Spot!P10</f>
        <v>0</v>
      </c>
      <c r="I10">
        <f>Bawana_NG!P10</f>
        <v>99.606109136361866</v>
      </c>
      <c r="J10">
        <f>Bawana_RLNG!P10</f>
        <v>0</v>
      </c>
      <c r="K10">
        <f>Bawana_Spot!P10</f>
        <v>202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1177.7133380704181</v>
      </c>
      <c r="P10" s="36">
        <v>118.15999999999997</v>
      </c>
      <c r="Q10" s="36">
        <v>32.555608308605343</v>
      </c>
      <c r="R10" s="38">
        <v>0</v>
      </c>
      <c r="S10" s="38">
        <v>0</v>
      </c>
      <c r="T10" s="37">
        <f>SUMPRODUCT(LTA!J10:AN10,LTA!J$101:AN$101,LTA!J$103:AN$103)</f>
        <v>23.119999999999997</v>
      </c>
      <c r="U10" s="37">
        <f>SUMPRODUCT(LTA!J10:AN10,LTA!J$102:AN$102,LTA!J$103:AN$103)</f>
        <v>89.72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921.55</v>
      </c>
      <c r="AB10" s="75">
        <f>-STOA!N10</f>
        <v>0</v>
      </c>
      <c r="AC10">
        <f t="shared" si="0"/>
        <v>24.84861140075429</v>
      </c>
      <c r="AD10">
        <f t="shared" si="1"/>
        <v>2674.3067856876751</v>
      </c>
      <c r="AE10">
        <f>'IDT-1'!B10</f>
        <v>0</v>
      </c>
      <c r="AF10" s="24"/>
      <c r="AG10">
        <f t="shared" si="2"/>
        <v>2674.3067856876751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-62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9.8041999999999998</v>
      </c>
      <c r="E11">
        <f>GT_NG!P11</f>
        <v>11.578984861976849</v>
      </c>
      <c r="F11">
        <f>GT_Spot!P11</f>
        <v>0</v>
      </c>
      <c r="G11">
        <f>PPCL_NG!P11</f>
        <v>75.347156711067498</v>
      </c>
      <c r="H11">
        <f>PPCL_Spot!P11</f>
        <v>0</v>
      </c>
      <c r="I11">
        <f>Bawana_NG!P11</f>
        <v>99.606109136361866</v>
      </c>
      <c r="J11">
        <f>Bawana_RLNG!P11</f>
        <v>0</v>
      </c>
      <c r="K11">
        <f>Bawana_Spot!P11</f>
        <v>202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1123.6773326525504</v>
      </c>
      <c r="P11" s="36">
        <v>118.15999999999997</v>
      </c>
      <c r="Q11" s="36">
        <v>32.555608308605343</v>
      </c>
      <c r="R11" s="38">
        <v>0</v>
      </c>
      <c r="S11" s="38">
        <v>0</v>
      </c>
      <c r="T11" s="37">
        <f>SUMPRODUCT(LTA!J11:AN11,LTA!J$101:AN$101,LTA!J$103:AN$103)</f>
        <v>23.25</v>
      </c>
      <c r="U11" s="37">
        <f>SUMPRODUCT(LTA!J11:AN11,LTA!J$102:AN$102,LTA!J$103:AN$103)</f>
        <v>92.14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921.55999999999983</v>
      </c>
      <c r="AB11" s="75">
        <f>-STOA!N11</f>
        <v>0</v>
      </c>
      <c r="AC11">
        <f t="shared" si="0"/>
        <v>24.440013190688031</v>
      </c>
      <c r="AD11">
        <f t="shared" si="1"/>
        <v>2618.2393784798733</v>
      </c>
      <c r="AE11">
        <f>'IDT-1'!B11</f>
        <v>0</v>
      </c>
      <c r="AF11" s="24"/>
      <c r="AG11">
        <f t="shared" si="2"/>
        <v>2618.2393784798733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-67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9.8041999999999998</v>
      </c>
      <c r="E12">
        <f>GT_NG!P12</f>
        <v>11.578984861976849</v>
      </c>
      <c r="F12">
        <f>GT_Spot!P12</f>
        <v>0</v>
      </c>
      <c r="G12">
        <f>PPCL_NG!P12</f>
        <v>75.347156711067498</v>
      </c>
      <c r="H12">
        <f>PPCL_Spot!P12</f>
        <v>0</v>
      </c>
      <c r="I12">
        <f>Bawana_NG!P12</f>
        <v>99.606109136361866</v>
      </c>
      <c r="J12">
        <f>Bawana_RLNG!P12</f>
        <v>0</v>
      </c>
      <c r="K12">
        <f>Bawana_Spot!P12</f>
        <v>202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1075.3643155063708</v>
      </c>
      <c r="P12" s="36">
        <v>118.15999999999997</v>
      </c>
      <c r="Q12" s="36">
        <v>32.555608308605343</v>
      </c>
      <c r="R12" s="38">
        <v>0</v>
      </c>
      <c r="S12" s="38">
        <v>0</v>
      </c>
      <c r="T12" s="37">
        <f>SUMPRODUCT(LTA!J12:AN12,LTA!J$101:AN$101,LTA!J$103:AN$103)</f>
        <v>23.380000000000003</v>
      </c>
      <c r="U12" s="37">
        <f>SUMPRODUCT(LTA!J12:AN12,LTA!J$102:AN$102,LTA!J$103:AN$103)</f>
        <v>91.740000000000009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921.55999999999983</v>
      </c>
      <c r="AB12" s="75">
        <f>-STOA!N12</f>
        <v>0</v>
      </c>
      <c r="AC12">
        <f t="shared" si="0"/>
        <v>23.93257949210189</v>
      </c>
      <c r="AD12">
        <f t="shared" si="1"/>
        <v>2579.1637950322802</v>
      </c>
      <c r="AE12">
        <f>'IDT-1'!B12</f>
        <v>0</v>
      </c>
      <c r="AF12" s="24"/>
      <c r="AG12">
        <f t="shared" si="2"/>
        <v>2579.1637950322802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-58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9.8041999999999998</v>
      </c>
      <c r="E13">
        <f>GT_NG!P13</f>
        <v>11.578984861976849</v>
      </c>
      <c r="F13">
        <f>GT_Spot!P13</f>
        <v>0</v>
      </c>
      <c r="G13">
        <f>PPCL_NG!P13</f>
        <v>75.347156711067498</v>
      </c>
      <c r="H13">
        <f>PPCL_Spot!P13</f>
        <v>0</v>
      </c>
      <c r="I13">
        <f>Bawana_NG!P13</f>
        <v>99.606109136361866</v>
      </c>
      <c r="J13">
        <f>Bawana_RLNG!P13</f>
        <v>0</v>
      </c>
      <c r="K13">
        <f>Bawana_Spot!P13</f>
        <v>202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1018.221676314196</v>
      </c>
      <c r="P13" s="36">
        <v>118.15999999999997</v>
      </c>
      <c r="Q13" s="36">
        <v>32.557896</v>
      </c>
      <c r="R13" s="38">
        <v>0</v>
      </c>
      <c r="S13" s="38">
        <v>0</v>
      </c>
      <c r="T13" s="37">
        <f>SUMPRODUCT(LTA!J13:AN13,LTA!J$101:AN$101,LTA!J$103:AN$103)</f>
        <v>23.380000000000003</v>
      </c>
      <c r="U13" s="37">
        <f>SUMPRODUCT(LTA!J13:AN13,LTA!J$102:AN$102,LTA!J$103:AN$103)</f>
        <v>91.34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921.55999999999983</v>
      </c>
      <c r="AB13" s="75">
        <f>-STOA!N13</f>
        <v>0</v>
      </c>
      <c r="AC13">
        <f t="shared" si="0"/>
        <v>23.435102526417225</v>
      </c>
      <c r="AD13">
        <f t="shared" si="1"/>
        <v>2521.1209204971847</v>
      </c>
      <c r="AE13">
        <f>'IDT-1'!B13</f>
        <v>0</v>
      </c>
      <c r="AF13" s="24"/>
      <c r="AG13">
        <f t="shared" si="2"/>
        <v>2521.1209204971847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-59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11.578984861976849</v>
      </c>
      <c r="F14">
        <f>GT_Spot!P14</f>
        <v>0</v>
      </c>
      <c r="G14">
        <f>PPCL_NG!P14</f>
        <v>75.347156711067498</v>
      </c>
      <c r="H14">
        <f>PPCL_Spot!P14</f>
        <v>0</v>
      </c>
      <c r="I14">
        <f>Bawana_NG!P14</f>
        <v>99.606109136361866</v>
      </c>
      <c r="J14">
        <f>Bawana_RLNG!P14</f>
        <v>0</v>
      </c>
      <c r="K14">
        <f>Bawana_Spot!P14</f>
        <v>202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1013.3189413196143</v>
      </c>
      <c r="P14" s="36">
        <v>118.15999999999997</v>
      </c>
      <c r="Q14" s="36">
        <v>32.557896</v>
      </c>
      <c r="R14" s="38">
        <v>0</v>
      </c>
      <c r="S14" s="38">
        <v>0</v>
      </c>
      <c r="T14" s="37">
        <f>SUMPRODUCT(LTA!J14:AN14,LTA!J$101:AN$101,LTA!J$103:AN$103)</f>
        <v>23.28</v>
      </c>
      <c r="U14" s="37">
        <f>SUMPRODUCT(LTA!J14:AN14,LTA!J$102:AN$102,LTA!J$103:AN$103)</f>
        <v>90.94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921.55999999999983</v>
      </c>
      <c r="AB14" s="75">
        <f>-STOA!N14</f>
        <v>0</v>
      </c>
      <c r="AC14">
        <f t="shared" si="0"/>
        <v>23.637981709086375</v>
      </c>
      <c r="AD14">
        <f t="shared" si="1"/>
        <v>2487.723906319934</v>
      </c>
      <c r="AE14">
        <f>'IDT-1'!B14</f>
        <v>0</v>
      </c>
      <c r="AF14" s="24"/>
      <c r="AG14">
        <f t="shared" si="2"/>
        <v>2487.723906319934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-87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11.578984861976849</v>
      </c>
      <c r="F15">
        <f>GT_Spot!P15</f>
        <v>0</v>
      </c>
      <c r="G15">
        <f>PPCL_NG!P15</f>
        <v>75.347156711067498</v>
      </c>
      <c r="H15">
        <f>PPCL_Spot!P15</f>
        <v>0</v>
      </c>
      <c r="I15">
        <f>Bawana_NG!P15</f>
        <v>99.606109136361866</v>
      </c>
      <c r="J15">
        <f>Bawana_RLNG!P15</f>
        <v>0</v>
      </c>
      <c r="K15">
        <f>Bawana_Spot!P15</f>
        <v>202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1050.6428803794793</v>
      </c>
      <c r="P15" s="36">
        <v>118.15999999999997</v>
      </c>
      <c r="Q15" s="36">
        <v>0</v>
      </c>
      <c r="R15" s="38">
        <v>0</v>
      </c>
      <c r="S15" s="38">
        <v>0</v>
      </c>
      <c r="T15" s="37">
        <f>SUMPRODUCT(LTA!J15:AN15,LTA!J$101:AN$101,LTA!J$103:AN$103)</f>
        <v>23.840000000000003</v>
      </c>
      <c r="U15" s="37">
        <f>SUMPRODUCT(LTA!J15:AN15,LTA!J$102:AN$102,LTA!J$103:AN$103)</f>
        <v>90.68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776.55999999999983</v>
      </c>
      <c r="AB15" s="75">
        <f>-STOA!N15</f>
        <v>0</v>
      </c>
      <c r="AC15">
        <f t="shared" si="0"/>
        <v>21.753229793582197</v>
      </c>
      <c r="AD15">
        <f t="shared" si="1"/>
        <v>2450.2047012953035</v>
      </c>
      <c r="AE15">
        <f>'IDT-1'!B15</f>
        <v>0</v>
      </c>
      <c r="AF15" s="24"/>
      <c r="AG15">
        <f t="shared" si="2"/>
        <v>2450.2047012953035</v>
      </c>
      <c r="AI15" s="34">
        <f>PXIL!H15</f>
        <v>0</v>
      </c>
      <c r="AJ15" s="34">
        <f>PXIL!N15</f>
        <v>0</v>
      </c>
      <c r="AK15" s="34">
        <f>RTM_IEX!H15</f>
        <v>13.53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11.578984861976849</v>
      </c>
      <c r="F16">
        <f>GT_Spot!P16</f>
        <v>0</v>
      </c>
      <c r="G16">
        <f>PPCL_NG!P16</f>
        <v>75.347156711067498</v>
      </c>
      <c r="H16">
        <f>PPCL_Spot!P16</f>
        <v>0</v>
      </c>
      <c r="I16">
        <f>Bawana_NG!P16</f>
        <v>99.606109136361866</v>
      </c>
      <c r="J16">
        <f>Bawana_RLNG!P16</f>
        <v>0</v>
      </c>
      <c r="K16">
        <f>Bawana_Spot!P16</f>
        <v>202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1026.4746126214161</v>
      </c>
      <c r="P16" s="36">
        <v>118.15999999999997</v>
      </c>
      <c r="Q16" s="36">
        <v>0</v>
      </c>
      <c r="R16" s="38">
        <v>0</v>
      </c>
      <c r="S16" s="38">
        <v>0</v>
      </c>
      <c r="T16" s="37">
        <f>SUMPRODUCT(LTA!J16:AN16,LTA!J$101:AN$101,LTA!J$103:AN$103)</f>
        <v>24.049999999999997</v>
      </c>
      <c r="U16" s="37">
        <f>SUMPRODUCT(LTA!J16:AN16,LTA!J$102:AN$102,LTA!J$103:AN$103)</f>
        <v>90.34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776.55999999999983</v>
      </c>
      <c r="AB16" s="75">
        <f>-STOA!N16</f>
        <v>0</v>
      </c>
      <c r="AC16">
        <f t="shared" si="0"/>
        <v>21.420341037311236</v>
      </c>
      <c r="AD16">
        <f t="shared" si="1"/>
        <v>2412.7093222935109</v>
      </c>
      <c r="AE16">
        <f>'IDT-1'!B16</f>
        <v>0</v>
      </c>
      <c r="AF16" s="24"/>
      <c r="AG16">
        <f t="shared" si="2"/>
        <v>2412.7093222935109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11.578984861976849</v>
      </c>
      <c r="F17">
        <f>GT_Spot!P17</f>
        <v>0</v>
      </c>
      <c r="G17">
        <f>PPCL_NG!P17</f>
        <v>75.347156711067498</v>
      </c>
      <c r="H17">
        <f>PPCL_Spot!P17</f>
        <v>0</v>
      </c>
      <c r="I17">
        <f>Bawana_NG!P17</f>
        <v>99.606109136361866</v>
      </c>
      <c r="J17">
        <f>Bawana_RLNG!P17</f>
        <v>0</v>
      </c>
      <c r="K17">
        <f>Bawana_Spot!P17</f>
        <v>202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1003.8283786119371</v>
      </c>
      <c r="P17" s="36">
        <v>118.15999999999997</v>
      </c>
      <c r="Q17" s="36">
        <v>0</v>
      </c>
      <c r="R17" s="38">
        <v>0</v>
      </c>
      <c r="S17" s="38">
        <v>0</v>
      </c>
      <c r="T17" s="37">
        <f>SUMPRODUCT(LTA!J17:AN17,LTA!J$101:AN$101,LTA!J$103:AN$103)</f>
        <v>24.049999999999997</v>
      </c>
      <c r="U17" s="37">
        <f>SUMPRODUCT(LTA!J17:AN17,LTA!J$102:AN$102,LTA!J$103:AN$103)</f>
        <v>79.84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776.55999999999983</v>
      </c>
      <c r="AB17" s="75">
        <f>-STOA!N17</f>
        <v>0</v>
      </c>
      <c r="AC17">
        <f t="shared" si="0"/>
        <v>21.20521417802782</v>
      </c>
      <c r="AD17">
        <f t="shared" si="1"/>
        <v>2388.4782151433151</v>
      </c>
      <c r="AE17">
        <f>'IDT-1'!B17</f>
        <v>0</v>
      </c>
      <c r="AF17" s="24"/>
      <c r="AG17">
        <f t="shared" si="2"/>
        <v>2388.4782151433151</v>
      </c>
      <c r="AI17" s="34">
        <f>PXIL!H17</f>
        <v>0</v>
      </c>
      <c r="AJ17" s="34">
        <f>PXIL!N17</f>
        <v>0</v>
      </c>
      <c r="AK17" s="34">
        <f>RTM_IEX!H17</f>
        <v>8.6999999999999993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11.578984861976849</v>
      </c>
      <c r="F18">
        <f>GT_Spot!P18</f>
        <v>0</v>
      </c>
      <c r="G18">
        <f>PPCL_NG!P18</f>
        <v>75.347156711067498</v>
      </c>
      <c r="H18">
        <f>PPCL_Spot!P18</f>
        <v>0</v>
      </c>
      <c r="I18">
        <f>Bawana_NG!P18</f>
        <v>99.606109136361866</v>
      </c>
      <c r="J18">
        <f>Bawana_RLNG!P18</f>
        <v>0</v>
      </c>
      <c r="K18">
        <f>Bawana_Spot!P18</f>
        <v>202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1003.8283786119371</v>
      </c>
      <c r="P18" s="36">
        <v>118.15999999999997</v>
      </c>
      <c r="Q18" s="36">
        <v>0</v>
      </c>
      <c r="R18" s="38">
        <v>0</v>
      </c>
      <c r="S18" s="38">
        <v>0</v>
      </c>
      <c r="T18" s="37">
        <f>SUMPRODUCT(LTA!J18:AN18,LTA!J$101:AN$101,LTA!J$103:AN$103)</f>
        <v>23.979999999999997</v>
      </c>
      <c r="U18" s="37">
        <f>SUMPRODUCT(LTA!J18:AN18,LTA!J$102:AN$102,LTA!J$103:AN$103)</f>
        <v>79.78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776.55999999999983</v>
      </c>
      <c r="AB18" s="75">
        <f>-STOA!N18</f>
        <v>0</v>
      </c>
      <c r="AC18">
        <f t="shared" si="0"/>
        <v>21.29619460094953</v>
      </c>
      <c r="AD18">
        <f t="shared" si="1"/>
        <v>2360.5572347203934</v>
      </c>
      <c r="AE18">
        <f>'IDT-1'!B18</f>
        <v>0</v>
      </c>
      <c r="AF18" s="24"/>
      <c r="AG18">
        <f t="shared" si="2"/>
        <v>2360.5572347203934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-19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11.578984861976849</v>
      </c>
      <c r="F19">
        <f>GT_Spot!P19</f>
        <v>0</v>
      </c>
      <c r="G19">
        <f>PPCL_NG!P19</f>
        <v>75.347156711067498</v>
      </c>
      <c r="H19">
        <f>PPCL_Spot!P19</f>
        <v>0</v>
      </c>
      <c r="I19">
        <f>Bawana_NG!P19</f>
        <v>99.606109136361866</v>
      </c>
      <c r="J19">
        <f>Bawana_RLNG!P19</f>
        <v>0</v>
      </c>
      <c r="K19">
        <f>Bawana_Spot!P19</f>
        <v>202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960.2271109544854</v>
      </c>
      <c r="P19" s="36">
        <v>118.15999999999997</v>
      </c>
      <c r="Q19" s="36">
        <v>0</v>
      </c>
      <c r="R19" s="38">
        <v>0</v>
      </c>
      <c r="S19" s="38">
        <v>0</v>
      </c>
      <c r="T19" s="37">
        <f>SUMPRODUCT(LTA!J19:AN19,LTA!J$101:AN$101,LTA!J$103:AN$103)</f>
        <v>23.840000000000003</v>
      </c>
      <c r="U19" s="37">
        <f>SUMPRODUCT(LTA!J19:AN19,LTA!J$102:AN$102,LTA!J$103:AN$103)</f>
        <v>79.41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776.50999999999988</v>
      </c>
      <c r="AB19" s="75">
        <f>-STOA!N19</f>
        <v>0</v>
      </c>
      <c r="AC19">
        <f t="shared" si="0"/>
        <v>20.781395022642247</v>
      </c>
      <c r="AD19">
        <f t="shared" si="1"/>
        <v>2340.7407666412491</v>
      </c>
      <c r="AE19">
        <f>'IDT-1'!B19</f>
        <v>0</v>
      </c>
      <c r="AF19" s="24"/>
      <c r="AG19">
        <f t="shared" si="2"/>
        <v>2340.7407666412491</v>
      </c>
      <c r="AI19" s="34">
        <f>PXIL!H19</f>
        <v>0</v>
      </c>
      <c r="AJ19" s="34">
        <f>PXIL!N19</f>
        <v>0</v>
      </c>
      <c r="AK19" s="34">
        <f>RTM_IEX!H19</f>
        <v>4.83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11.578984861976849</v>
      </c>
      <c r="F20">
        <f>GT_Spot!P20</f>
        <v>0</v>
      </c>
      <c r="G20">
        <f>PPCL_NG!P20</f>
        <v>75.347156711067498</v>
      </c>
      <c r="H20">
        <f>PPCL_Spot!P20</f>
        <v>0</v>
      </c>
      <c r="I20">
        <f>Bawana_NG!P20</f>
        <v>99.606109136361866</v>
      </c>
      <c r="J20">
        <f>Bawana_RLNG!P20</f>
        <v>0</v>
      </c>
      <c r="K20">
        <f>Bawana_Spot!P20</f>
        <v>202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915.45352828565092</v>
      </c>
      <c r="P20" s="36">
        <v>118.15999999999997</v>
      </c>
      <c r="Q20" s="36">
        <v>0</v>
      </c>
      <c r="R20" s="38">
        <v>0</v>
      </c>
      <c r="S20" s="38">
        <v>0</v>
      </c>
      <c r="T20" s="37">
        <f>SUMPRODUCT(LTA!J20:AN20,LTA!J$101:AN$101,LTA!J$103:AN$103)</f>
        <v>23.689999999999998</v>
      </c>
      <c r="U20" s="37">
        <f>SUMPRODUCT(LTA!J20:AN20,LTA!J$102:AN$102,LTA!J$103:AN$103)</f>
        <v>79.38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776.50999999999988</v>
      </c>
      <c r="AB20" s="75">
        <f>-STOA!N20</f>
        <v>0</v>
      </c>
      <c r="AC20">
        <f t="shared" si="0"/>
        <v>20.504955495156505</v>
      </c>
      <c r="AD20">
        <f t="shared" si="1"/>
        <v>2309.6036234999006</v>
      </c>
      <c r="AE20">
        <f>'IDT-1'!B20</f>
        <v>0</v>
      </c>
      <c r="AF20" s="24"/>
      <c r="AG20">
        <f t="shared" si="2"/>
        <v>2309.6036234999006</v>
      </c>
      <c r="AI20" s="34">
        <f>PXIL!H20</f>
        <v>0</v>
      </c>
      <c r="AJ20" s="34">
        <f>PXIL!N20</f>
        <v>0</v>
      </c>
      <c r="AK20" s="34">
        <f>RTM_IEX!H20</f>
        <v>18.37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11.578984861976849</v>
      </c>
      <c r="F21">
        <f>GT_Spot!P21</f>
        <v>0</v>
      </c>
      <c r="G21">
        <f>PPCL_NG!P21</f>
        <v>75.347156711067498</v>
      </c>
      <c r="H21">
        <f>PPCL_Spot!P21</f>
        <v>0</v>
      </c>
      <c r="I21">
        <f>Bawana_NG!P21</f>
        <v>99.606109136361866</v>
      </c>
      <c r="J21">
        <f>Bawana_RLNG!P21</f>
        <v>0</v>
      </c>
      <c r="K21">
        <f>Bawana_Spot!P21</f>
        <v>202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879.28544223928498</v>
      </c>
      <c r="P21" s="36">
        <v>118.15999999999997</v>
      </c>
      <c r="Q21" s="36">
        <v>0</v>
      </c>
      <c r="R21" s="38">
        <v>0</v>
      </c>
      <c r="S21" s="38">
        <v>0</v>
      </c>
      <c r="T21" s="37">
        <f>SUMPRODUCT(LTA!J21:AN21,LTA!J$101:AN$101,LTA!J$103:AN$103)</f>
        <v>23.520000000000003</v>
      </c>
      <c r="U21" s="37">
        <f>SUMPRODUCT(LTA!J21:AN21,LTA!J$102:AN$102,LTA!J$103:AN$103)</f>
        <v>78.78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776.50999999999988</v>
      </c>
      <c r="AB21" s="75">
        <f>-STOA!N21</f>
        <v>0</v>
      </c>
      <c r="AC21">
        <f t="shared" si="0"/>
        <v>20.120324337948482</v>
      </c>
      <c r="AD21">
        <f t="shared" si="1"/>
        <v>2266.2801686107423</v>
      </c>
      <c r="AE21">
        <f>'IDT-1'!B21</f>
        <v>0</v>
      </c>
      <c r="AF21" s="24"/>
      <c r="AG21">
        <f t="shared" si="2"/>
        <v>2266.2801686107423</v>
      </c>
      <c r="AI21" s="34">
        <f>PXIL!H21</f>
        <v>0</v>
      </c>
      <c r="AJ21" s="34">
        <f>PXIL!N21</f>
        <v>0</v>
      </c>
      <c r="AK21" s="34">
        <f>RTM_IEX!H21</f>
        <v>11.6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11.578984861976849</v>
      </c>
      <c r="F22">
        <f>GT_Spot!P22</f>
        <v>0</v>
      </c>
      <c r="G22">
        <f>PPCL_NG!P22</f>
        <v>75.347156711067498</v>
      </c>
      <c r="H22">
        <f>PPCL_Spot!P22</f>
        <v>0</v>
      </c>
      <c r="I22">
        <f>Bawana_NG!P22</f>
        <v>99.606109136361866</v>
      </c>
      <c r="J22">
        <f>Bawana_RLNG!P22</f>
        <v>0</v>
      </c>
      <c r="K22">
        <f>Bawana_Spot!P22</f>
        <v>202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879.01350972304635</v>
      </c>
      <c r="P22" s="36">
        <v>118.15999999999997</v>
      </c>
      <c r="Q22" s="36">
        <v>0</v>
      </c>
      <c r="R22" s="38">
        <v>0</v>
      </c>
      <c r="S22" s="38">
        <v>0</v>
      </c>
      <c r="T22" s="37">
        <f>SUMPRODUCT(LTA!J22:AN22,LTA!J$101:AN$101,LTA!J$103:AN$103)</f>
        <v>23.380000000000003</v>
      </c>
      <c r="U22" s="37">
        <f>SUMPRODUCT(LTA!J22:AN22,LTA!J$102:AN$102,LTA!J$103:AN$103)</f>
        <v>77.929999999999993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776.50999999999988</v>
      </c>
      <c r="AB22" s="75">
        <f>-STOA!N22</f>
        <v>0</v>
      </c>
      <c r="AC22">
        <f t="shared" si="0"/>
        <v>20.175823754727297</v>
      </c>
      <c r="AD22">
        <f t="shared" si="1"/>
        <v>2234.3627366777255</v>
      </c>
      <c r="AE22">
        <f>'IDT-1'!B22</f>
        <v>0</v>
      </c>
      <c r="AF22" s="24"/>
      <c r="AG22">
        <f t="shared" si="2"/>
        <v>2234.3627366777255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-19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11.578984861976849</v>
      </c>
      <c r="F23">
        <f>GT_Spot!P23</f>
        <v>0</v>
      </c>
      <c r="G23">
        <f>PPCL_NG!P23</f>
        <v>75.347156711067498</v>
      </c>
      <c r="H23">
        <f>PPCL_Spot!P23</f>
        <v>0</v>
      </c>
      <c r="I23">
        <f>Bawana_NG!P23</f>
        <v>99.606109136361866</v>
      </c>
      <c r="J23">
        <f>Bawana_RLNG!P23</f>
        <v>0</v>
      </c>
      <c r="K23">
        <f>Bawana_Spot!P23</f>
        <v>202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878.3527704116874</v>
      </c>
      <c r="P23" s="36">
        <v>118.15999999999997</v>
      </c>
      <c r="Q23" s="36">
        <v>0</v>
      </c>
      <c r="R23" s="38">
        <v>0</v>
      </c>
      <c r="S23" s="38">
        <v>0</v>
      </c>
      <c r="T23" s="37">
        <f>SUMPRODUCT(LTA!J23:AN23,LTA!J$101:AN$101,LTA!J$103:AN$103)</f>
        <v>23.14</v>
      </c>
      <c r="U23" s="37">
        <f>SUMPRODUCT(LTA!J23:AN23,LTA!J$102:AN$102,LTA!J$103:AN$103)</f>
        <v>90.66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774.4899999999999</v>
      </c>
      <c r="AB23" s="75">
        <f>-STOA!N23</f>
        <v>0</v>
      </c>
      <c r="AC23">
        <f t="shared" si="0"/>
        <v>20.23551086622075</v>
      </c>
      <c r="AD23">
        <f t="shared" si="1"/>
        <v>2247.1123102548727</v>
      </c>
      <c r="AE23">
        <f>'IDT-1'!B23</f>
        <v>0</v>
      </c>
      <c r="AF23" s="24"/>
      <c r="AG23">
        <f t="shared" si="2"/>
        <v>2247.1123102548727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-16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12.558222735141376</v>
      </c>
      <c r="F24">
        <f>GT_Spot!P24</f>
        <v>0</v>
      </c>
      <c r="G24">
        <f>PPCL_NG!P24</f>
        <v>75.347156711067498</v>
      </c>
      <c r="H24">
        <f>PPCL_Spot!P24</f>
        <v>0</v>
      </c>
      <c r="I24">
        <f>Bawana_NG!P24</f>
        <v>99.606109136361866</v>
      </c>
      <c r="J24">
        <f>Bawana_RLNG!P24</f>
        <v>0</v>
      </c>
      <c r="K24">
        <f>Bawana_Spot!P24</f>
        <v>202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878.3527704116874</v>
      </c>
      <c r="P24" s="36">
        <v>118.15999999999997</v>
      </c>
      <c r="Q24" s="36">
        <v>0</v>
      </c>
      <c r="R24" s="38">
        <v>0</v>
      </c>
      <c r="S24" s="38">
        <v>0</v>
      </c>
      <c r="T24" s="37">
        <f>SUMPRODUCT(LTA!J24:AN24,LTA!J$101:AN$101,LTA!J$103:AN$103)</f>
        <v>22.93</v>
      </c>
      <c r="U24" s="37">
        <f>SUMPRODUCT(LTA!J24:AN24,LTA!J$102:AN$102,LTA!J$103:AN$103)</f>
        <v>90.259999999999991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774.4899999999999</v>
      </c>
      <c r="AB24" s="75">
        <f>-STOA!N24</f>
        <v>0</v>
      </c>
      <c r="AC24">
        <f t="shared" si="0"/>
        <v>20.487347730126064</v>
      </c>
      <c r="AD24">
        <f t="shared" si="1"/>
        <v>2219.2297112641318</v>
      </c>
      <c r="AE24">
        <f>'IDT-1'!B24</f>
        <v>0</v>
      </c>
      <c r="AF24" s="24"/>
      <c r="AG24">
        <f t="shared" si="2"/>
        <v>2219.2297112641318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-44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12.558222735141376</v>
      </c>
      <c r="F25">
        <f>GT_Spot!P25</f>
        <v>0</v>
      </c>
      <c r="G25">
        <f>PPCL_NG!P25</f>
        <v>75.347156711067498</v>
      </c>
      <c r="H25">
        <f>PPCL_Spot!P25</f>
        <v>0</v>
      </c>
      <c r="I25">
        <f>Bawana_NG!P25</f>
        <v>99.606109136361866</v>
      </c>
      <c r="J25">
        <f>Bawana_RLNG!P25</f>
        <v>0</v>
      </c>
      <c r="K25">
        <f>Bawana_Spot!P25</f>
        <v>202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878.3527704116874</v>
      </c>
      <c r="P25" s="36">
        <v>118.15999999999997</v>
      </c>
      <c r="Q25" s="36">
        <v>0</v>
      </c>
      <c r="R25" s="38">
        <v>0</v>
      </c>
      <c r="S25" s="38">
        <v>0</v>
      </c>
      <c r="T25" s="37">
        <f>SUMPRODUCT(LTA!J25:AN25,LTA!J$101:AN$101,LTA!J$103:AN$103)</f>
        <v>23.090000000000003</v>
      </c>
      <c r="U25" s="37">
        <f>SUMPRODUCT(LTA!J25:AN25,LTA!J$102:AN$102,LTA!J$103:AN$103)</f>
        <v>89.67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-12</v>
      </c>
      <c r="AA25" s="75">
        <f>STOA!H25</f>
        <v>774.4899999999999</v>
      </c>
      <c r="AB25" s="75">
        <f>-STOA!N25</f>
        <v>0</v>
      </c>
      <c r="AC25">
        <f t="shared" si="0"/>
        <v>20.75878568331412</v>
      </c>
      <c r="AD25">
        <f t="shared" si="1"/>
        <v>2187.5282733109439</v>
      </c>
      <c r="AE25">
        <f>'IDT-1'!B25</f>
        <v>0</v>
      </c>
      <c r="AF25" s="24"/>
      <c r="AG25">
        <f t="shared" si="2"/>
        <v>2187.5282733109439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-63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12.558222735141376</v>
      </c>
      <c r="F26">
        <f>GT_Spot!P26</f>
        <v>0</v>
      </c>
      <c r="G26">
        <f>PPCL_NG!P26</f>
        <v>75.347156711067498</v>
      </c>
      <c r="H26">
        <f>PPCL_Spot!P26</f>
        <v>0</v>
      </c>
      <c r="I26">
        <f>Bawana_NG!P26</f>
        <v>99.606109136361866</v>
      </c>
      <c r="J26">
        <f>Bawana_RLNG!P26</f>
        <v>0</v>
      </c>
      <c r="K26">
        <f>Bawana_Spot!P26</f>
        <v>202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878.3527704116874</v>
      </c>
      <c r="P26" s="36">
        <v>118.15999999999997</v>
      </c>
      <c r="Q26" s="36">
        <v>0</v>
      </c>
      <c r="R26" s="38">
        <v>0</v>
      </c>
      <c r="S26" s="38">
        <v>0</v>
      </c>
      <c r="T26" s="37">
        <f>SUMPRODUCT(LTA!J26:AN26,LTA!J$101:AN$101,LTA!J$103:AN$103)</f>
        <v>21.97</v>
      </c>
      <c r="U26" s="37">
        <f>SUMPRODUCT(LTA!J26:AN26,LTA!J$102:AN$102,LTA!J$103:AN$103)</f>
        <v>88.97999999999999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-43</v>
      </c>
      <c r="AA26" s="75">
        <f>STOA!H26</f>
        <v>774.4899999999999</v>
      </c>
      <c r="AB26" s="75">
        <f>-STOA!N26</f>
        <v>0</v>
      </c>
      <c r="AC26">
        <f t="shared" si="0"/>
        <v>21.02695776402437</v>
      </c>
      <c r="AD26">
        <f t="shared" si="1"/>
        <v>2153.4501012302339</v>
      </c>
      <c r="AE26">
        <f>'IDT-1'!B26</f>
        <v>0</v>
      </c>
      <c r="AF26" s="24"/>
      <c r="AG26">
        <f t="shared" si="2"/>
        <v>2153.4501012302339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-64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12.558222735141376</v>
      </c>
      <c r="F27">
        <f>GT_Spot!P27</f>
        <v>0</v>
      </c>
      <c r="G27">
        <f>PPCL_NG!P27</f>
        <v>75.347156711067498</v>
      </c>
      <c r="H27">
        <f>PPCL_Spot!P27</f>
        <v>0</v>
      </c>
      <c r="I27">
        <f>Bawana_NG!P27</f>
        <v>99.606109136361866</v>
      </c>
      <c r="J27">
        <f>Bawana_RLNG!P27</f>
        <v>0</v>
      </c>
      <c r="K27">
        <f>Bawana_Spot!P27</f>
        <v>202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878.1876978294697</v>
      </c>
      <c r="P27" s="36">
        <v>118.15999999999997</v>
      </c>
      <c r="Q27" s="36">
        <v>0</v>
      </c>
      <c r="R27" s="38">
        <v>6.52</v>
      </c>
      <c r="S27" s="38">
        <v>0</v>
      </c>
      <c r="T27" s="37">
        <f>SUMPRODUCT(LTA!J27:AN27,LTA!J$101:AN$101,LTA!J$103:AN$103)</f>
        <v>20</v>
      </c>
      <c r="U27" s="37">
        <f>SUMPRODUCT(LTA!J27:AN27,LTA!J$102:AN$102,LTA!J$103:AN$103)</f>
        <v>93.740000000000009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-28</v>
      </c>
      <c r="AA27" s="75">
        <f>STOA!H27</f>
        <v>704.54999999999984</v>
      </c>
      <c r="AB27" s="75">
        <f>-STOA!N27</f>
        <v>0</v>
      </c>
      <c r="AC27">
        <f t="shared" si="0"/>
        <v>20.092445386802069</v>
      </c>
      <c r="AD27">
        <f t="shared" si="1"/>
        <v>2138.5895410252383</v>
      </c>
      <c r="AE27">
        <f>'IDT-1'!B27</f>
        <v>0</v>
      </c>
      <c r="AF27" s="24"/>
      <c r="AG27">
        <f t="shared" si="2"/>
        <v>2138.5895410252383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-34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12.558222735141376</v>
      </c>
      <c r="F28">
        <f>GT_Spot!P28</f>
        <v>0</v>
      </c>
      <c r="G28">
        <f>PPCL_NG!P28</f>
        <v>75.347156711067498</v>
      </c>
      <c r="H28">
        <f>PPCL_Spot!P28</f>
        <v>0</v>
      </c>
      <c r="I28">
        <f>Bawana_NG!P28</f>
        <v>99.606109136361866</v>
      </c>
      <c r="J28">
        <f>Bawana_RLNG!P28</f>
        <v>0</v>
      </c>
      <c r="K28">
        <f>Bawana_Spot!P28</f>
        <v>202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878.21868557997811</v>
      </c>
      <c r="P28" s="36">
        <v>118.15999999999997</v>
      </c>
      <c r="Q28" s="36">
        <v>0</v>
      </c>
      <c r="R28" s="38">
        <v>13.37</v>
      </c>
      <c r="S28" s="38">
        <v>0</v>
      </c>
      <c r="T28" s="37">
        <f>SUMPRODUCT(LTA!J28:AN28,LTA!J$101:AN$101,LTA!J$103:AN$103)</f>
        <v>21.119999999999997</v>
      </c>
      <c r="U28" s="37">
        <f>SUMPRODUCT(LTA!J28:AN28,LTA!J$102:AN$102,LTA!J$103:AN$103)</f>
        <v>93.740000000000009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-74</v>
      </c>
      <c r="AA28" s="75">
        <f>STOA!H28</f>
        <v>704.54999999999984</v>
      </c>
      <c r="AB28" s="75">
        <f>-STOA!N28</f>
        <v>0</v>
      </c>
      <c r="AC28">
        <f t="shared" si="0"/>
        <v>20.384807267061419</v>
      </c>
      <c r="AD28">
        <f t="shared" si="1"/>
        <v>2121.2981668954872</v>
      </c>
      <c r="AE28">
        <f>'IDT-1'!B28</f>
        <v>0</v>
      </c>
      <c r="AF28" s="24"/>
      <c r="AG28">
        <f t="shared" si="2"/>
        <v>2121.2981668954872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-13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12.558222735141376</v>
      </c>
      <c r="F29">
        <f>GT_Spot!P29</f>
        <v>0</v>
      </c>
      <c r="G29">
        <f>PPCL_NG!P29</f>
        <v>75.347156711067498</v>
      </c>
      <c r="H29">
        <f>PPCL_Spot!P29</f>
        <v>0</v>
      </c>
      <c r="I29">
        <f>Bawana_NG!P29</f>
        <v>99.606109136361866</v>
      </c>
      <c r="J29">
        <f>Bawana_RLNG!P29</f>
        <v>0</v>
      </c>
      <c r="K29">
        <f>Bawana_Spot!P29</f>
        <v>202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936.4098721946076</v>
      </c>
      <c r="P29" s="36">
        <v>118.15999999999997</v>
      </c>
      <c r="Q29" s="36">
        <v>0</v>
      </c>
      <c r="R29" s="38">
        <v>22.5</v>
      </c>
      <c r="S29" s="38">
        <v>0</v>
      </c>
      <c r="T29" s="37">
        <f>SUMPRODUCT(LTA!J29:AN29,LTA!J$101:AN$101,LTA!J$103:AN$103)</f>
        <v>29.84</v>
      </c>
      <c r="U29" s="37">
        <f>SUMPRODUCT(LTA!J29:AN29,LTA!J$102:AN$102,LTA!J$103:AN$103)</f>
        <v>92.86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-106</v>
      </c>
      <c r="AA29" s="75">
        <f>STOA!H29</f>
        <v>704.54999999999984</v>
      </c>
      <c r="AB29" s="75">
        <f>-STOA!N29</f>
        <v>0</v>
      </c>
      <c r="AC29">
        <f t="shared" si="0"/>
        <v>21.969550971578474</v>
      </c>
      <c r="AD29">
        <f t="shared" si="1"/>
        <v>2090.8746098055994</v>
      </c>
      <c r="AE29">
        <f>'IDT-1'!B29</f>
        <v>0</v>
      </c>
      <c r="AF29" s="24"/>
      <c r="AG29">
        <f t="shared" si="2"/>
        <v>2090.8746098055994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-85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12.558222735141376</v>
      </c>
      <c r="F30">
        <f>GT_Spot!P30</f>
        <v>0</v>
      </c>
      <c r="G30">
        <f>PPCL_NG!P30</f>
        <v>75.347156711067498</v>
      </c>
      <c r="H30">
        <f>PPCL_Spot!P30</f>
        <v>0</v>
      </c>
      <c r="I30">
        <f>Bawana_NG!P30</f>
        <v>99.606109136361866</v>
      </c>
      <c r="J30">
        <f>Bawana_RLNG!P30</f>
        <v>0</v>
      </c>
      <c r="K30">
        <f>Bawana_Spot!P30</f>
        <v>202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979.08280648876814</v>
      </c>
      <c r="P30" s="36">
        <v>118.15999999999997</v>
      </c>
      <c r="Q30" s="36">
        <v>0</v>
      </c>
      <c r="R30" s="38">
        <v>35.9</v>
      </c>
      <c r="S30" s="38">
        <v>0</v>
      </c>
      <c r="T30" s="37">
        <f>SUMPRODUCT(LTA!J30:AN30,LTA!J$101:AN$101,LTA!J$103:AN$103)</f>
        <v>43.41</v>
      </c>
      <c r="U30" s="37">
        <f>SUMPRODUCT(LTA!J30:AN30,LTA!J$102:AN$102,LTA!J$103:AN$103)</f>
        <v>92.03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-146</v>
      </c>
      <c r="AA30" s="75">
        <f>STOA!H30</f>
        <v>704.54999999999984</v>
      </c>
      <c r="AB30" s="75">
        <f>-STOA!N30</f>
        <v>0</v>
      </c>
      <c r="AC30">
        <f t="shared" si="0"/>
        <v>23.40077065293125</v>
      </c>
      <c r="AD30">
        <f t="shared" si="1"/>
        <v>2065.2563244184071</v>
      </c>
      <c r="AE30">
        <f>'IDT-1'!B30</f>
        <v>0</v>
      </c>
      <c r="AF30" s="24"/>
      <c r="AG30">
        <f t="shared" si="2"/>
        <v>2065.2563244184071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-138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12.558222735141376</v>
      </c>
      <c r="F31">
        <f>GT_Spot!P31</f>
        <v>0</v>
      </c>
      <c r="G31">
        <f>PPCL_NG!P31</f>
        <v>75.347156711067498</v>
      </c>
      <c r="H31">
        <f>PPCL_Spot!P31</f>
        <v>0</v>
      </c>
      <c r="I31">
        <f>Bawana_NG!P31</f>
        <v>99.606109136361866</v>
      </c>
      <c r="J31">
        <f>Bawana_RLNG!P31</f>
        <v>0</v>
      </c>
      <c r="K31">
        <f>Bawana_Spot!P31</f>
        <v>202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1027.0368900009876</v>
      </c>
      <c r="P31" s="36">
        <v>118.15999999999997</v>
      </c>
      <c r="Q31" s="36">
        <v>0</v>
      </c>
      <c r="R31" s="38">
        <v>41.999999999999993</v>
      </c>
      <c r="S31" s="38">
        <v>0</v>
      </c>
      <c r="T31" s="37">
        <f>SUMPRODUCT(LTA!J31:AN31,LTA!J$101:AN$101,LTA!J$103:AN$103)</f>
        <v>61.809999999999995</v>
      </c>
      <c r="U31" s="37">
        <f>SUMPRODUCT(LTA!J31:AN31,LTA!J$102:AN$102,LTA!J$103:AN$103)</f>
        <v>90.259999999999991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-395</v>
      </c>
      <c r="AA31" s="75">
        <f>STOA!H31</f>
        <v>704.54999999999984</v>
      </c>
      <c r="AB31" s="75">
        <f>-STOA!N31</f>
        <v>0</v>
      </c>
      <c r="AC31">
        <f t="shared" si="0"/>
        <v>25.008262742802465</v>
      </c>
      <c r="AD31">
        <f t="shared" si="1"/>
        <v>2023.3329158407557</v>
      </c>
      <c r="AE31">
        <f>'IDT-1'!B31</f>
        <v>0</v>
      </c>
      <c r="AF31" s="24"/>
      <c r="AG31">
        <f t="shared" si="2"/>
        <v>2023.3329158407557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12.558222735141376</v>
      </c>
      <c r="F32">
        <f>GT_Spot!P32</f>
        <v>0</v>
      </c>
      <c r="G32">
        <f>PPCL_NG!P32</f>
        <v>75.347156711067498</v>
      </c>
      <c r="H32">
        <f>PPCL_Spot!P32</f>
        <v>0</v>
      </c>
      <c r="I32">
        <f>Bawana_NG!P32</f>
        <v>99.606109136361866</v>
      </c>
      <c r="J32">
        <f>Bawana_RLNG!P32</f>
        <v>0</v>
      </c>
      <c r="K32">
        <f>Bawana_Spot!P32</f>
        <v>202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1075.9371068693972</v>
      </c>
      <c r="P32" s="36">
        <v>118.15999999999997</v>
      </c>
      <c r="Q32" s="36">
        <v>0</v>
      </c>
      <c r="R32" s="38">
        <v>42.999999999999993</v>
      </c>
      <c r="S32" s="38">
        <v>0</v>
      </c>
      <c r="T32" s="37">
        <f>SUMPRODUCT(LTA!J32:AN32,LTA!J$101:AN$101,LTA!J$103:AN$103)</f>
        <v>87.32</v>
      </c>
      <c r="U32" s="37">
        <f>SUMPRODUCT(LTA!J32:AN32,LTA!J$102:AN$102,LTA!J$103:AN$103)</f>
        <v>89.5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-439</v>
      </c>
      <c r="AA32" s="75">
        <f>STOA!H32</f>
        <v>704.54999999999984</v>
      </c>
      <c r="AB32" s="75">
        <f>-STOA!N32</f>
        <v>0</v>
      </c>
      <c r="AC32">
        <f t="shared" si="0"/>
        <v>26.455338000719852</v>
      </c>
      <c r="AD32">
        <f t="shared" si="1"/>
        <v>2007.5360574512481</v>
      </c>
      <c r="AE32">
        <f>'IDT-1'!B32</f>
        <v>0</v>
      </c>
      <c r="AF32" s="24"/>
      <c r="AG32">
        <f t="shared" si="2"/>
        <v>2007.5360574512481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-45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12.558222735141376</v>
      </c>
      <c r="F33">
        <f>GT_Spot!P33</f>
        <v>0</v>
      </c>
      <c r="G33">
        <f>PPCL_NG!P33</f>
        <v>75.347156711067498</v>
      </c>
      <c r="H33">
        <f>PPCL_Spot!P33</f>
        <v>0</v>
      </c>
      <c r="I33">
        <f>Bawana_NG!P33</f>
        <v>99.606109136361866</v>
      </c>
      <c r="J33">
        <f>Bawana_RLNG!P33</f>
        <v>0</v>
      </c>
      <c r="K33">
        <f>Bawana_Spot!P33</f>
        <v>202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1023.9229839986003</v>
      </c>
      <c r="P33" s="36">
        <v>118.15999999999997</v>
      </c>
      <c r="Q33" s="36">
        <v>0</v>
      </c>
      <c r="R33" s="38">
        <v>45.5</v>
      </c>
      <c r="S33" s="38">
        <v>0</v>
      </c>
      <c r="T33" s="37">
        <f>SUMPRODUCT(LTA!J33:AN33,LTA!J$101:AN$101,LTA!J$103:AN$103)</f>
        <v>130.61000000000001</v>
      </c>
      <c r="U33" s="37">
        <f>SUMPRODUCT(LTA!J33:AN33,LTA!J$102:AN$102,LTA!J$103:AN$103)</f>
        <v>82.3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-487</v>
      </c>
      <c r="AA33" s="75">
        <f>STOA!H33</f>
        <v>704.54999999999984</v>
      </c>
      <c r="AB33" s="75">
        <f>-STOA!N33</f>
        <v>0</v>
      </c>
      <c r="AC33">
        <f t="shared" si="0"/>
        <v>26.612427672644898</v>
      </c>
      <c r="AD33">
        <f t="shared" si="1"/>
        <v>1962.9548449085262</v>
      </c>
      <c r="AE33">
        <f>'IDT-1'!B33</f>
        <v>0</v>
      </c>
      <c r="AF33" s="24"/>
      <c r="AG33">
        <f t="shared" si="2"/>
        <v>1962.9548449085262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-28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12.558222735141376</v>
      </c>
      <c r="F34">
        <f>GT_Spot!P34</f>
        <v>0</v>
      </c>
      <c r="G34">
        <f>PPCL_NG!P34</f>
        <v>75.347156711067498</v>
      </c>
      <c r="H34">
        <f>PPCL_Spot!P34</f>
        <v>0</v>
      </c>
      <c r="I34">
        <f>Bawana_NG!P34</f>
        <v>99.606109136361866</v>
      </c>
      <c r="J34">
        <f>Bawana_RLNG!P34</f>
        <v>0</v>
      </c>
      <c r="K34">
        <f>Bawana_Spot!P34</f>
        <v>202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975.58259471152337</v>
      </c>
      <c r="P34" s="36">
        <v>118.15999999999997</v>
      </c>
      <c r="Q34" s="36">
        <v>0</v>
      </c>
      <c r="R34" s="38">
        <v>46</v>
      </c>
      <c r="S34" s="38">
        <v>0</v>
      </c>
      <c r="T34" s="37">
        <f>SUMPRODUCT(LTA!J34:AN34,LTA!J$101:AN$101,LTA!J$103:AN$103)</f>
        <v>162.05000000000001</v>
      </c>
      <c r="U34" s="37">
        <f>SUMPRODUCT(LTA!J34:AN34,LTA!J$102:AN$102,LTA!J$103:AN$103)</f>
        <v>82.25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-336</v>
      </c>
      <c r="AA34" s="75">
        <f>STOA!H34</f>
        <v>704.54999999999984</v>
      </c>
      <c r="AB34" s="75">
        <f>-STOA!N34</f>
        <v>0</v>
      </c>
      <c r="AC34">
        <f t="shared" si="0"/>
        <v>26.378882971696662</v>
      </c>
      <c r="AD34">
        <f t="shared" si="1"/>
        <v>1956.7380003223973</v>
      </c>
      <c r="AE34">
        <f>'IDT-1'!B34</f>
        <v>0</v>
      </c>
      <c r="AF34" s="24"/>
      <c r="AG34">
        <f t="shared" si="2"/>
        <v>1956.7380003223973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-169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12.558222735141376</v>
      </c>
      <c r="F35">
        <f>GT_Spot!P35</f>
        <v>0</v>
      </c>
      <c r="G35">
        <f>PPCL_NG!P35</f>
        <v>75.347156711067498</v>
      </c>
      <c r="H35">
        <f>PPCL_Spot!P35</f>
        <v>0</v>
      </c>
      <c r="I35">
        <f>Bawana_NG!P35</f>
        <v>99.606109136361866</v>
      </c>
      <c r="J35">
        <f>Bawana_RLNG!P35</f>
        <v>0</v>
      </c>
      <c r="K35">
        <f>Bawana_Spot!P35</f>
        <v>202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941.70275145410869</v>
      </c>
      <c r="P35" s="36">
        <v>118.15999999999997</v>
      </c>
      <c r="Q35" s="36">
        <v>0</v>
      </c>
      <c r="R35" s="38">
        <v>47.5</v>
      </c>
      <c r="S35" s="38">
        <v>0</v>
      </c>
      <c r="T35" s="37">
        <f>SUMPRODUCT(LTA!J35:AN35,LTA!J$101:AN$101,LTA!J$103:AN$103)</f>
        <v>210.47000000000003</v>
      </c>
      <c r="U35" s="37">
        <f>SUMPRODUCT(LTA!J35:AN35,LTA!J$102:AN$102,LTA!J$103:AN$103)</f>
        <v>86.64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-378</v>
      </c>
      <c r="AA35" s="75">
        <f>STOA!H35</f>
        <v>703.83999999999992</v>
      </c>
      <c r="AB35" s="75">
        <f>-STOA!N35</f>
        <v>0</v>
      </c>
      <c r="AC35">
        <f t="shared" si="0"/>
        <v>26.534664095987026</v>
      </c>
      <c r="AD35">
        <f t="shared" si="1"/>
        <v>1978.3023759406924</v>
      </c>
      <c r="AE35">
        <f>'IDT-1'!B35</f>
        <v>0</v>
      </c>
      <c r="AF35" s="24"/>
      <c r="AG35">
        <f t="shared" si="2"/>
        <v>1978.3023759406924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-125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12.558222735141376</v>
      </c>
      <c r="F36">
        <f>GT_Spot!P36</f>
        <v>0</v>
      </c>
      <c r="G36">
        <f>PPCL_NG!P36</f>
        <v>75.347156711067498</v>
      </c>
      <c r="H36">
        <f>PPCL_Spot!P36</f>
        <v>0</v>
      </c>
      <c r="I36">
        <f>Bawana_NG!P36</f>
        <v>99.606109136361866</v>
      </c>
      <c r="J36">
        <f>Bawana_RLNG!P36</f>
        <v>0</v>
      </c>
      <c r="K36">
        <f>Bawana_Spot!P36</f>
        <v>202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876.62681633905561</v>
      </c>
      <c r="P36" s="36">
        <v>118.15999999999997</v>
      </c>
      <c r="Q36" s="36">
        <v>0</v>
      </c>
      <c r="R36" s="38">
        <v>47.5</v>
      </c>
      <c r="S36" s="38">
        <v>0</v>
      </c>
      <c r="T36" s="37">
        <f>SUMPRODUCT(LTA!J36:AN36,LTA!J$101:AN$101,LTA!J$103:AN$103)</f>
        <v>252.38</v>
      </c>
      <c r="U36" s="37">
        <f>SUMPRODUCT(LTA!J36:AN36,LTA!J$102:AN$102,LTA!J$103:AN$103)</f>
        <v>85.78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-412</v>
      </c>
      <c r="AA36" s="75">
        <f>STOA!H36</f>
        <v>703.83999999999992</v>
      </c>
      <c r="AB36" s="75">
        <f>-STOA!N36</f>
        <v>0</v>
      </c>
      <c r="AC36">
        <f t="shared" si="0"/>
        <v>25.97698889360894</v>
      </c>
      <c r="AD36">
        <f t="shared" si="1"/>
        <v>1993.8341160280174</v>
      </c>
      <c r="AE36">
        <f>'IDT-1'!B36</f>
        <v>0</v>
      </c>
      <c r="AF36" s="24"/>
      <c r="AG36">
        <f t="shared" si="2"/>
        <v>1993.8341160280174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-52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12.558222735141376</v>
      </c>
      <c r="F37">
        <f>GT_Spot!P37</f>
        <v>0</v>
      </c>
      <c r="G37">
        <f>PPCL_NG!P37</f>
        <v>75.347156711067498</v>
      </c>
      <c r="H37">
        <f>PPCL_Spot!P37</f>
        <v>0</v>
      </c>
      <c r="I37">
        <f>Bawana_NG!P37</f>
        <v>99.606109136361866</v>
      </c>
      <c r="J37">
        <f>Bawana_RLNG!P37</f>
        <v>0</v>
      </c>
      <c r="K37">
        <f>Bawana_Spot!P37</f>
        <v>202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865.37674850689984</v>
      </c>
      <c r="P37" s="36">
        <v>118.15999999999997</v>
      </c>
      <c r="Q37" s="36">
        <v>0</v>
      </c>
      <c r="R37" s="38">
        <v>47.5</v>
      </c>
      <c r="S37" s="38">
        <v>0</v>
      </c>
      <c r="T37" s="37">
        <f>SUMPRODUCT(LTA!J37:AN37,LTA!J$101:AN$101,LTA!J$103:AN$103)</f>
        <v>294.54000000000002</v>
      </c>
      <c r="U37" s="37">
        <f>SUMPRODUCT(LTA!J37:AN37,LTA!J$102:AN$102,LTA!J$103:AN$103)</f>
        <v>70.27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-433</v>
      </c>
      <c r="AA37" s="75">
        <f>STOA!H37</f>
        <v>703.83999999999992</v>
      </c>
      <c r="AB37" s="75">
        <f>-STOA!N37</f>
        <v>0</v>
      </c>
      <c r="AC37">
        <f t="shared" si="0"/>
        <v>26.343339612263048</v>
      </c>
      <c r="AD37">
        <f t="shared" si="1"/>
        <v>1982.8676974772077</v>
      </c>
      <c r="AE37">
        <f>'IDT-1'!B37</f>
        <v>0</v>
      </c>
      <c r="AF37" s="24"/>
      <c r="AG37">
        <f t="shared" si="2"/>
        <v>1982.8676974772077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-57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12.558222735141376</v>
      </c>
      <c r="F38">
        <f>GT_Spot!P38</f>
        <v>0</v>
      </c>
      <c r="G38">
        <f>PPCL_NG!P38</f>
        <v>75.347156711067498</v>
      </c>
      <c r="H38">
        <f>PPCL_Spot!P38</f>
        <v>0</v>
      </c>
      <c r="I38">
        <f>Bawana_NG!P38</f>
        <v>99.606109136361866</v>
      </c>
      <c r="J38">
        <f>Bawana_RLNG!P38</f>
        <v>0</v>
      </c>
      <c r="K38">
        <f>Bawana_Spot!P38</f>
        <v>202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865.37674850689984</v>
      </c>
      <c r="P38" s="36">
        <v>118.15999999999997</v>
      </c>
      <c r="Q38" s="36">
        <v>0</v>
      </c>
      <c r="R38" s="38">
        <v>47.5</v>
      </c>
      <c r="S38" s="38">
        <v>0</v>
      </c>
      <c r="T38" s="37">
        <f>SUMPRODUCT(LTA!J38:AN38,LTA!J$101:AN$101,LTA!J$103:AN$103)</f>
        <v>337.19000000000005</v>
      </c>
      <c r="U38" s="37">
        <f>SUMPRODUCT(LTA!J38:AN38,LTA!J$102:AN$102,LTA!J$103:AN$103)</f>
        <v>70.11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-444</v>
      </c>
      <c r="AA38" s="75">
        <f>STOA!H38</f>
        <v>703.83999999999992</v>
      </c>
      <c r="AB38" s="75">
        <f>-STOA!N38</f>
        <v>0</v>
      </c>
      <c r="AC38">
        <f t="shared" si="0"/>
        <v>26.894814162706957</v>
      </c>
      <c r="AD38">
        <f t="shared" si="1"/>
        <v>2004.8062229267634</v>
      </c>
      <c r="AE38">
        <f>'IDT-1'!B38</f>
        <v>0</v>
      </c>
      <c r="AF38" s="24"/>
      <c r="AG38">
        <f t="shared" si="2"/>
        <v>2004.8062229267634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-66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12.44933641084824</v>
      </c>
      <c r="F39">
        <f>GT_Spot!P39</f>
        <v>0</v>
      </c>
      <c r="G39">
        <f>PPCL_NG!P39</f>
        <v>75.347156711067498</v>
      </c>
      <c r="H39">
        <f>PPCL_Spot!P39</f>
        <v>0</v>
      </c>
      <c r="I39">
        <f>Bawana_NG!P39</f>
        <v>99.606109136361866</v>
      </c>
      <c r="J39">
        <f>Bawana_RLNG!P39</f>
        <v>0</v>
      </c>
      <c r="K39">
        <f>Bawana_Spot!P39</f>
        <v>202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865.52676853880507</v>
      </c>
      <c r="P39" s="36">
        <v>118.15999999999997</v>
      </c>
      <c r="Q39" s="36">
        <v>0</v>
      </c>
      <c r="R39" s="38">
        <v>47.5</v>
      </c>
      <c r="S39" s="38">
        <v>0</v>
      </c>
      <c r="T39" s="37">
        <f>SUMPRODUCT(LTA!J39:AN39,LTA!J$101:AN$101,LTA!J$103:AN$103)</f>
        <v>383.58000000000004</v>
      </c>
      <c r="U39" s="37">
        <f>SUMPRODUCT(LTA!J39:AN39,LTA!J$102:AN$102,LTA!J$103:AN$103)</f>
        <v>68.05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-455</v>
      </c>
      <c r="AA39" s="75">
        <f>STOA!H39</f>
        <v>706.8599999999999</v>
      </c>
      <c r="AB39" s="75">
        <f>-STOA!N39</f>
        <v>0</v>
      </c>
      <c r="AC39">
        <f t="shared" si="0"/>
        <v>27.26746550172296</v>
      </c>
      <c r="AD39">
        <f t="shared" si="1"/>
        <v>2056.8247052953593</v>
      </c>
      <c r="AE39">
        <f>'IDT-1'!B39</f>
        <v>0</v>
      </c>
      <c r="AF39" s="24"/>
      <c r="AG39">
        <f t="shared" si="2"/>
        <v>2056.8247052953593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12.44933641084824</v>
      </c>
      <c r="F40">
        <f>GT_Spot!P40</f>
        <v>0</v>
      </c>
      <c r="G40">
        <f>PPCL_NG!P40</f>
        <v>75.347156711067498</v>
      </c>
      <c r="H40">
        <f>PPCL_Spot!P40</f>
        <v>0</v>
      </c>
      <c r="I40">
        <f>Bawana_NG!P40</f>
        <v>99.606109136361866</v>
      </c>
      <c r="J40">
        <f>Bawana_RLNG!P40</f>
        <v>0</v>
      </c>
      <c r="K40">
        <f>Bawana_Spot!P40</f>
        <v>202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865.52676853880507</v>
      </c>
      <c r="P40" s="36">
        <v>118.15999999999997</v>
      </c>
      <c r="Q40" s="36">
        <v>0</v>
      </c>
      <c r="R40" s="38">
        <v>47.5</v>
      </c>
      <c r="S40" s="38">
        <v>0</v>
      </c>
      <c r="T40" s="37">
        <f>SUMPRODUCT(LTA!J40:AN40,LTA!J$101:AN$101,LTA!J$103:AN$103)</f>
        <v>414.49</v>
      </c>
      <c r="U40" s="37">
        <f>SUMPRODUCT(LTA!J40:AN40,LTA!J$102:AN$102,LTA!J$103:AN$103)</f>
        <v>68.22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-458</v>
      </c>
      <c r="AA40" s="75">
        <f>STOA!H40</f>
        <v>706.8599999999999</v>
      </c>
      <c r="AB40" s="75">
        <f>-STOA!N40</f>
        <v>0</v>
      </c>
      <c r="AC40">
        <f t="shared" si="0"/>
        <v>27.46106635402321</v>
      </c>
      <c r="AD40">
        <f t="shared" si="1"/>
        <v>2096.7111044430594</v>
      </c>
      <c r="AE40">
        <f>'IDT-1'!B40</f>
        <v>0</v>
      </c>
      <c r="AF40" s="24"/>
      <c r="AG40">
        <f t="shared" si="2"/>
        <v>2096.7111044430594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-38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11.475601068566339</v>
      </c>
      <c r="F41">
        <f>GT_Spot!P41</f>
        <v>0</v>
      </c>
      <c r="G41">
        <f>PPCL_NG!P41</f>
        <v>75.347156711067498</v>
      </c>
      <c r="H41">
        <f>PPCL_Spot!P41</f>
        <v>0</v>
      </c>
      <c r="I41">
        <f>Bawana_NG!P41</f>
        <v>99.606109136361866</v>
      </c>
      <c r="J41">
        <f>Bawana_RLNG!P41</f>
        <v>0</v>
      </c>
      <c r="K41">
        <f>Bawana_Spot!P41</f>
        <v>202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863.92777547449032</v>
      </c>
      <c r="P41" s="36">
        <v>118.15999999999997</v>
      </c>
      <c r="Q41" s="36">
        <v>0</v>
      </c>
      <c r="R41" s="38">
        <v>47.5</v>
      </c>
      <c r="S41" s="38">
        <v>0</v>
      </c>
      <c r="T41" s="37">
        <f>SUMPRODUCT(LTA!J41:AN41,LTA!J$101:AN$101,LTA!J$103:AN$103)</f>
        <v>448.21000000000004</v>
      </c>
      <c r="U41" s="37">
        <f>SUMPRODUCT(LTA!J41:AN41,LTA!J$102:AN$102,LTA!J$103:AN$103)</f>
        <v>66.52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-427</v>
      </c>
      <c r="AA41" s="75">
        <f>STOA!H41</f>
        <v>706.8599999999999</v>
      </c>
      <c r="AB41" s="75">
        <f>-STOA!N41</f>
        <v>0</v>
      </c>
      <c r="AC41">
        <f t="shared" si="0"/>
        <v>27.551517921123448</v>
      </c>
      <c r="AD41">
        <f t="shared" si="1"/>
        <v>2145.0679244693629</v>
      </c>
      <c r="AE41">
        <f>'IDT-1'!B41</f>
        <v>0</v>
      </c>
      <c r="AF41" s="24"/>
      <c r="AG41">
        <f t="shared" si="2"/>
        <v>2145.0679244693629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11.475601068566339</v>
      </c>
      <c r="F42">
        <f>GT_Spot!P42</f>
        <v>0</v>
      </c>
      <c r="G42">
        <f>PPCL_NG!P42</f>
        <v>75.347156711067498</v>
      </c>
      <c r="H42">
        <f>PPCL_Spot!P42</f>
        <v>0</v>
      </c>
      <c r="I42">
        <f>Bawana_NG!P42</f>
        <v>99.606109136361866</v>
      </c>
      <c r="J42">
        <f>Bawana_RLNG!P42</f>
        <v>0</v>
      </c>
      <c r="K42">
        <f>Bawana_Spot!P42</f>
        <v>202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863.92777547449032</v>
      </c>
      <c r="P42" s="36">
        <v>118.15999999999997</v>
      </c>
      <c r="Q42" s="36">
        <v>0</v>
      </c>
      <c r="R42" s="38">
        <v>47.5</v>
      </c>
      <c r="S42" s="38">
        <v>0</v>
      </c>
      <c r="T42" s="37">
        <f>SUMPRODUCT(LTA!J42:AN42,LTA!J$101:AN$101,LTA!J$103:AN$103)</f>
        <v>480.35999999999996</v>
      </c>
      <c r="U42" s="37">
        <f>SUMPRODUCT(LTA!J42:AN42,LTA!J$102:AN$102,LTA!J$103:AN$103)</f>
        <v>67.91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-418</v>
      </c>
      <c r="AA42" s="75">
        <f>STOA!H42</f>
        <v>706.8599999999999</v>
      </c>
      <c r="AB42" s="75">
        <f>-STOA!N42</f>
        <v>0</v>
      </c>
      <c r="AC42">
        <f t="shared" si="0"/>
        <v>27.749010518379301</v>
      </c>
      <c r="AD42">
        <f t="shared" si="1"/>
        <v>2189.410431872107</v>
      </c>
      <c r="AE42">
        <f>'IDT-1'!B42</f>
        <v>0</v>
      </c>
      <c r="AF42" s="24"/>
      <c r="AG42">
        <f t="shared" si="2"/>
        <v>2189.410431872107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-48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11.475601068566339</v>
      </c>
      <c r="F43">
        <f>GT_Spot!P43</f>
        <v>0</v>
      </c>
      <c r="G43">
        <f>PPCL_NG!P43</f>
        <v>75.347156711067498</v>
      </c>
      <c r="H43">
        <f>PPCL_Spot!P43</f>
        <v>0</v>
      </c>
      <c r="I43">
        <f>Bawana_NG!P43</f>
        <v>99.606109136361866</v>
      </c>
      <c r="J43">
        <f>Bawana_RLNG!P43</f>
        <v>0</v>
      </c>
      <c r="K43">
        <f>Bawana_Spot!P43</f>
        <v>202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872.99955424829557</v>
      </c>
      <c r="P43" s="36">
        <v>118.15999999999997</v>
      </c>
      <c r="Q43" s="36">
        <v>0</v>
      </c>
      <c r="R43" s="38">
        <v>47.5</v>
      </c>
      <c r="S43" s="38">
        <v>0</v>
      </c>
      <c r="T43" s="37">
        <f>SUMPRODUCT(LTA!J43:AN43,LTA!J$101:AN$101,LTA!J$103:AN$103)</f>
        <v>509.87999999999994</v>
      </c>
      <c r="U43" s="37">
        <f>SUMPRODUCT(LTA!J43:AN43,LTA!J$102:AN$102,LTA!J$103:AN$103)</f>
        <v>68.489999999999995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-418</v>
      </c>
      <c r="AA43" s="75">
        <f>STOA!H43</f>
        <v>702.49999999999989</v>
      </c>
      <c r="AB43" s="75">
        <f>-STOA!N43</f>
        <v>0</v>
      </c>
      <c r="AC43">
        <f t="shared" si="0"/>
        <v>28.117501064244149</v>
      </c>
      <c r="AD43">
        <f t="shared" si="1"/>
        <v>2216.8537201000468</v>
      </c>
      <c r="AE43">
        <f>'IDT-1'!B43</f>
        <v>0</v>
      </c>
      <c r="AF43" s="24"/>
      <c r="AG43">
        <f t="shared" si="2"/>
        <v>2216.8537201000468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-55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11.475601068566339</v>
      </c>
      <c r="F44">
        <f>GT_Spot!P44</f>
        <v>0</v>
      </c>
      <c r="G44">
        <f>PPCL_NG!P44</f>
        <v>75.347156711067498</v>
      </c>
      <c r="H44">
        <f>PPCL_Spot!P44</f>
        <v>0</v>
      </c>
      <c r="I44">
        <f>Bawana_NG!P44</f>
        <v>99.606109136361866</v>
      </c>
      <c r="J44">
        <f>Bawana_RLNG!P44</f>
        <v>0</v>
      </c>
      <c r="K44">
        <f>Bawana_Spot!P44</f>
        <v>202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873.13778708114626</v>
      </c>
      <c r="P44" s="36">
        <v>118.15999999999997</v>
      </c>
      <c r="Q44" s="36">
        <v>0</v>
      </c>
      <c r="R44" s="38">
        <v>47.5</v>
      </c>
      <c r="S44" s="38">
        <v>0</v>
      </c>
      <c r="T44" s="37">
        <f>SUMPRODUCT(LTA!J44:AN44,LTA!J$101:AN$101,LTA!J$103:AN$103)</f>
        <v>536.71</v>
      </c>
      <c r="U44" s="37">
        <f>SUMPRODUCT(LTA!J44:AN44,LTA!J$102:AN$102,LTA!J$103:AN$103)</f>
        <v>70.69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-405</v>
      </c>
      <c r="AA44" s="75">
        <f>STOA!H44</f>
        <v>702.49999999999989</v>
      </c>
      <c r="AB44" s="75">
        <f>-STOA!N44</f>
        <v>0</v>
      </c>
      <c r="AC44">
        <f t="shared" si="0"/>
        <v>28.241009600340309</v>
      </c>
      <c r="AD44">
        <f t="shared" si="1"/>
        <v>2260.8984443968016</v>
      </c>
      <c r="AE44">
        <f>'IDT-1'!B44</f>
        <v>0</v>
      </c>
      <c r="AF44" s="24"/>
      <c r="AG44">
        <f t="shared" si="2"/>
        <v>2260.8984443968016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-53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11.475601068566339</v>
      </c>
      <c r="F45">
        <f>GT_Spot!P45</f>
        <v>0</v>
      </c>
      <c r="G45">
        <f>PPCL_NG!P45</f>
        <v>75.347156711067498</v>
      </c>
      <c r="H45">
        <f>PPCL_Spot!P45</f>
        <v>0</v>
      </c>
      <c r="I45">
        <f>Bawana_NG!P45</f>
        <v>99.606109136361866</v>
      </c>
      <c r="J45">
        <f>Bawana_RLNG!P45</f>
        <v>0</v>
      </c>
      <c r="K45">
        <f>Bawana_Spot!P45</f>
        <v>202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872.29975440352143</v>
      </c>
      <c r="P45" s="36">
        <v>118.15999999999997</v>
      </c>
      <c r="Q45" s="36">
        <v>0</v>
      </c>
      <c r="R45" s="38">
        <v>47.5</v>
      </c>
      <c r="S45" s="38">
        <v>0</v>
      </c>
      <c r="T45" s="37">
        <f>SUMPRODUCT(LTA!J45:AN45,LTA!J$101:AN$101,LTA!J$103:AN$103)</f>
        <v>558.80999999999995</v>
      </c>
      <c r="U45" s="37">
        <f>SUMPRODUCT(LTA!J45:AN45,LTA!J$102:AN$102,LTA!J$103:AN$103)</f>
        <v>73.69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-423</v>
      </c>
      <c r="AA45" s="75">
        <f>STOA!H45</f>
        <v>702.49999999999989</v>
      </c>
      <c r="AB45" s="75">
        <f>-STOA!N45</f>
        <v>0</v>
      </c>
      <c r="AC45">
        <f t="shared" si="0"/>
        <v>28.179292959589151</v>
      </c>
      <c r="AD45">
        <f t="shared" si="1"/>
        <v>2316.2221283599279</v>
      </c>
      <c r="AE45">
        <f>'IDT-1'!B45</f>
        <v>0</v>
      </c>
      <c r="AF45" s="24"/>
      <c r="AG45">
        <f t="shared" si="2"/>
        <v>2316.2221283599279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-4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11.475601068566339</v>
      </c>
      <c r="F46">
        <f>GT_Spot!P46</f>
        <v>0</v>
      </c>
      <c r="G46">
        <f>PPCL_NG!P46</f>
        <v>75.347156711067498</v>
      </c>
      <c r="H46">
        <f>PPCL_Spot!P46</f>
        <v>0</v>
      </c>
      <c r="I46">
        <f>Bawana_NG!P46</f>
        <v>99.606109136361866</v>
      </c>
      <c r="J46">
        <f>Bawana_RLNG!P46</f>
        <v>0</v>
      </c>
      <c r="K46">
        <f>Bawana_Spot!P46</f>
        <v>202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871.88504040352154</v>
      </c>
      <c r="P46" s="36">
        <v>118.15999999999997</v>
      </c>
      <c r="Q46" s="36">
        <v>0</v>
      </c>
      <c r="R46" s="38">
        <v>47.5</v>
      </c>
      <c r="S46" s="38">
        <v>0</v>
      </c>
      <c r="T46" s="37">
        <f>SUMPRODUCT(LTA!J46:AN46,LTA!J$101:AN$101,LTA!J$103:AN$103)</f>
        <v>570.84999999999991</v>
      </c>
      <c r="U46" s="37">
        <f>SUMPRODUCT(LTA!J46:AN46,LTA!J$102:AN$102,LTA!J$103:AN$103)</f>
        <v>74.89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-402</v>
      </c>
      <c r="AA46" s="75">
        <f>STOA!H46</f>
        <v>702.49999999999989</v>
      </c>
      <c r="AB46" s="75">
        <f>-STOA!N46</f>
        <v>0</v>
      </c>
      <c r="AC46">
        <f t="shared" si="0"/>
        <v>28.176739818600616</v>
      </c>
      <c r="AD46">
        <f t="shared" si="1"/>
        <v>2342.0499675009164</v>
      </c>
      <c r="AE46">
        <f>'IDT-1'!B46</f>
        <v>0</v>
      </c>
      <c r="AF46" s="24"/>
      <c r="AG46">
        <f t="shared" si="2"/>
        <v>2342.0499675009164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-12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11.475601068566339</v>
      </c>
      <c r="F47">
        <f>GT_Spot!P47</f>
        <v>0</v>
      </c>
      <c r="G47">
        <f>PPCL_NG!P47</f>
        <v>75.347156711067498</v>
      </c>
      <c r="H47">
        <f>PPCL_Spot!P47</f>
        <v>0</v>
      </c>
      <c r="I47">
        <f>Bawana_NG!P47</f>
        <v>99.606109136361866</v>
      </c>
      <c r="J47">
        <f>Bawana_RLNG!P47</f>
        <v>0</v>
      </c>
      <c r="K47">
        <f>Bawana_Spot!P47</f>
        <v>202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892.79457064272174</v>
      </c>
      <c r="P47" s="36">
        <v>118.15999999999997</v>
      </c>
      <c r="Q47" s="36">
        <v>0</v>
      </c>
      <c r="R47" s="38">
        <v>47.5</v>
      </c>
      <c r="S47" s="38">
        <v>0</v>
      </c>
      <c r="T47" s="37">
        <f>SUMPRODUCT(LTA!J47:AN47,LTA!J$101:AN$101,LTA!J$103:AN$103)</f>
        <v>573.08999999999992</v>
      </c>
      <c r="U47" s="37">
        <f>SUMPRODUCT(LTA!J47:AN47,LTA!J$102:AN$102,LTA!J$103:AN$103)</f>
        <v>76.69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-396</v>
      </c>
      <c r="AA47" s="75">
        <f>STOA!H47</f>
        <v>702.49999999999989</v>
      </c>
      <c r="AB47" s="75">
        <f>-STOA!N47</f>
        <v>0</v>
      </c>
      <c r="AC47">
        <f t="shared" si="0"/>
        <v>28.529467597538506</v>
      </c>
      <c r="AD47">
        <f t="shared" si="1"/>
        <v>2351.646769961179</v>
      </c>
      <c r="AE47">
        <f>'IDT-1'!B47</f>
        <v>0</v>
      </c>
      <c r="AF47" s="24"/>
      <c r="AG47">
        <f t="shared" si="2"/>
        <v>2351.646769961179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-33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11.475601068566339</v>
      </c>
      <c r="F48">
        <f>GT_Spot!P48</f>
        <v>0</v>
      </c>
      <c r="G48">
        <f>PPCL_NG!P48</f>
        <v>75.347156711067498</v>
      </c>
      <c r="H48">
        <f>PPCL_Spot!P48</f>
        <v>0</v>
      </c>
      <c r="I48">
        <f>Bawana_NG!P48</f>
        <v>99.606109136361866</v>
      </c>
      <c r="J48">
        <f>Bawana_RLNG!P48</f>
        <v>0</v>
      </c>
      <c r="K48">
        <f>Bawana_Spot!P48</f>
        <v>202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899.52778638261407</v>
      </c>
      <c r="P48" s="36">
        <v>118.15999999999997</v>
      </c>
      <c r="Q48" s="36">
        <v>0</v>
      </c>
      <c r="R48" s="38">
        <v>47.5</v>
      </c>
      <c r="S48" s="38">
        <v>0</v>
      </c>
      <c r="T48" s="37">
        <f>SUMPRODUCT(LTA!J48:AN48,LTA!J$101:AN$101,LTA!J$103:AN$103)</f>
        <v>573.99</v>
      </c>
      <c r="U48" s="37">
        <f>SUMPRODUCT(LTA!J48:AN48,LTA!J$102:AN$102,LTA!J$103:AN$103)</f>
        <v>78.92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-388</v>
      </c>
      <c r="AA48" s="75">
        <f>STOA!H48</f>
        <v>702.49999999999989</v>
      </c>
      <c r="AB48" s="75">
        <f>-STOA!N48</f>
        <v>0</v>
      </c>
      <c r="AC48">
        <f t="shared" si="0"/>
        <v>28.55411700339419</v>
      </c>
      <c r="AD48">
        <f t="shared" si="1"/>
        <v>2368.4853362952153</v>
      </c>
      <c r="AE48">
        <f>'IDT-1'!B48</f>
        <v>0</v>
      </c>
      <c r="AF48" s="24"/>
      <c r="AG48">
        <f t="shared" si="2"/>
        <v>2368.4853362952153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-34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11.475601068566339</v>
      </c>
      <c r="F49">
        <f>GT_Spot!P49</f>
        <v>0</v>
      </c>
      <c r="G49">
        <f>PPCL_NG!P49</f>
        <v>75.347156711067498</v>
      </c>
      <c r="H49">
        <f>PPCL_Spot!P49</f>
        <v>0</v>
      </c>
      <c r="I49">
        <f>Bawana_NG!P49</f>
        <v>99.606109136361866</v>
      </c>
      <c r="J49">
        <f>Bawana_RLNG!P49</f>
        <v>0</v>
      </c>
      <c r="K49">
        <f>Bawana_Spot!P49</f>
        <v>202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893.30501140121146</v>
      </c>
      <c r="P49" s="36">
        <v>118.15999999999997</v>
      </c>
      <c r="Q49" s="36">
        <v>0</v>
      </c>
      <c r="R49" s="38">
        <v>47.5</v>
      </c>
      <c r="S49" s="38">
        <v>0</v>
      </c>
      <c r="T49" s="37">
        <f>SUMPRODUCT(LTA!J49:AN49,LTA!J$101:AN$101,LTA!J$103:AN$103)</f>
        <v>576.37</v>
      </c>
      <c r="U49" s="37">
        <f>SUMPRODUCT(LTA!J49:AN49,LTA!J$102:AN$102,LTA!J$103:AN$103)</f>
        <v>80.289999999999992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-337</v>
      </c>
      <c r="AA49" s="75">
        <f>STOA!H49</f>
        <v>702.49999999999989</v>
      </c>
      <c r="AB49" s="75">
        <f>-STOA!N49</f>
        <v>0</v>
      </c>
      <c r="AC49">
        <f t="shared" si="0"/>
        <v>28.292647140458573</v>
      </c>
      <c r="AD49">
        <f t="shared" si="1"/>
        <v>2393.2740311767484</v>
      </c>
      <c r="AE49">
        <f>'IDT-1'!B49</f>
        <v>0</v>
      </c>
      <c r="AF49" s="24"/>
      <c r="AG49">
        <f t="shared" si="2"/>
        <v>2393.2740311767484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-58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11.475601068566339</v>
      </c>
      <c r="F50">
        <f>GT_Spot!P50</f>
        <v>0</v>
      </c>
      <c r="G50">
        <f>PPCL_NG!P50</f>
        <v>75.347156711067498</v>
      </c>
      <c r="H50">
        <f>PPCL_Spot!P50</f>
        <v>0</v>
      </c>
      <c r="I50">
        <f>Bawana_NG!P50</f>
        <v>99.606109136361866</v>
      </c>
      <c r="J50">
        <f>Bawana_RLNG!P50</f>
        <v>0</v>
      </c>
      <c r="K50">
        <f>Bawana_Spot!P50</f>
        <v>202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892.7338887351458</v>
      </c>
      <c r="P50" s="36">
        <v>118.15999999999997</v>
      </c>
      <c r="Q50" s="36">
        <v>0</v>
      </c>
      <c r="R50" s="38">
        <v>47.5</v>
      </c>
      <c r="S50" s="38">
        <v>0</v>
      </c>
      <c r="T50" s="37">
        <f>SUMPRODUCT(LTA!J50:AN50,LTA!J$101:AN$101,LTA!J$103:AN$103)</f>
        <v>576.46</v>
      </c>
      <c r="U50" s="37">
        <f>SUMPRODUCT(LTA!J50:AN50,LTA!J$102:AN$102,LTA!J$103:AN$103)</f>
        <v>81.239999999999995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-324</v>
      </c>
      <c r="AA50" s="75">
        <f>STOA!H50</f>
        <v>702.49999999999989</v>
      </c>
      <c r="AB50" s="75">
        <f>-STOA!N50</f>
        <v>0</v>
      </c>
      <c r="AC50">
        <f t="shared" si="0"/>
        <v>28.270138878430608</v>
      </c>
      <c r="AD50">
        <f t="shared" si="1"/>
        <v>2396.7654167727105</v>
      </c>
      <c r="AE50">
        <f>'IDT-1'!B50</f>
        <v>0</v>
      </c>
      <c r="AF50" s="24"/>
      <c r="AG50">
        <f t="shared" si="2"/>
        <v>2396.7654167727105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-68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11.475601068566339</v>
      </c>
      <c r="F51">
        <f>GT_Spot!P51</f>
        <v>0</v>
      </c>
      <c r="G51">
        <f>PPCL_NG!P51</f>
        <v>75.347156711067498</v>
      </c>
      <c r="H51">
        <f>PPCL_Spot!P51</f>
        <v>0</v>
      </c>
      <c r="I51">
        <f>Bawana_NG!P51</f>
        <v>99.606109136361866</v>
      </c>
      <c r="J51">
        <f>Bawana_RLNG!P51</f>
        <v>0</v>
      </c>
      <c r="K51">
        <f>Bawana_Spot!P51</f>
        <v>202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888.76037589609689</v>
      </c>
      <c r="P51" s="36">
        <v>118.15999999999997</v>
      </c>
      <c r="Q51" s="36">
        <v>0</v>
      </c>
      <c r="R51" s="38">
        <v>47.5</v>
      </c>
      <c r="S51" s="38">
        <v>0</v>
      </c>
      <c r="T51" s="37">
        <f>SUMPRODUCT(LTA!J51:AN51,LTA!J$101:AN$101,LTA!J$103:AN$103)</f>
        <v>576.83999999999992</v>
      </c>
      <c r="U51" s="37">
        <f>SUMPRODUCT(LTA!J51:AN51,LTA!J$102:AN$102,LTA!J$103:AN$103)</f>
        <v>82.2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-313</v>
      </c>
      <c r="AA51" s="75">
        <f>STOA!H51</f>
        <v>702.49999999999989</v>
      </c>
      <c r="AB51" s="75">
        <f>-STOA!N51</f>
        <v>0</v>
      </c>
      <c r="AC51">
        <f t="shared" si="0"/>
        <v>27.998376394825513</v>
      </c>
      <c r="AD51">
        <f t="shared" si="1"/>
        <v>2422.4036664172672</v>
      </c>
      <c r="AE51">
        <f>'IDT-1'!B51</f>
        <v>0</v>
      </c>
      <c r="AF51" s="24"/>
      <c r="AG51">
        <f t="shared" si="2"/>
        <v>2422.4036664172672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-51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10.503422982885086</v>
      </c>
      <c r="F52">
        <f>GT_Spot!P52</f>
        <v>0</v>
      </c>
      <c r="G52">
        <f>PPCL_NG!P52</f>
        <v>75.347156711067498</v>
      </c>
      <c r="H52">
        <f>PPCL_Spot!P52</f>
        <v>0</v>
      </c>
      <c r="I52">
        <f>Bawana_NG!P52</f>
        <v>99.606109136361866</v>
      </c>
      <c r="J52">
        <f>Bawana_RLNG!P52</f>
        <v>0</v>
      </c>
      <c r="K52">
        <f>Bawana_Spot!P52</f>
        <v>202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888.76037849455292</v>
      </c>
      <c r="P52" s="36">
        <v>118.15999999999997</v>
      </c>
      <c r="Q52" s="36">
        <v>0</v>
      </c>
      <c r="R52" s="38">
        <v>47.5</v>
      </c>
      <c r="S52" s="38">
        <v>0</v>
      </c>
      <c r="T52" s="37">
        <f>SUMPRODUCT(LTA!J52:AN52,LTA!J$101:AN$101,LTA!J$103:AN$103)</f>
        <v>573.49</v>
      </c>
      <c r="U52" s="37">
        <f>SUMPRODUCT(LTA!J52:AN52,LTA!J$102:AN$102,LTA!J$103:AN$103)</f>
        <v>84.08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-301</v>
      </c>
      <c r="AA52" s="75">
        <f>STOA!H52</f>
        <v>702.49999999999989</v>
      </c>
      <c r="AB52" s="75">
        <f>-STOA!N52</f>
        <v>0</v>
      </c>
      <c r="AC52">
        <f t="shared" si="0"/>
        <v>27.861469592749394</v>
      </c>
      <c r="AD52">
        <f t="shared" si="1"/>
        <v>2433.098397732118</v>
      </c>
      <c r="AE52">
        <f>'IDT-1'!B52</f>
        <v>0</v>
      </c>
      <c r="AF52" s="24"/>
      <c r="AG52">
        <f t="shared" si="2"/>
        <v>2433.098397732118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-50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10.503422982885086</v>
      </c>
      <c r="F53">
        <f>GT_Spot!P53</f>
        <v>0</v>
      </c>
      <c r="G53">
        <f>PPCL_NG!P53</f>
        <v>75.347156711067498</v>
      </c>
      <c r="H53">
        <f>PPCL_Spot!P53</f>
        <v>0</v>
      </c>
      <c r="I53">
        <f>Bawana_NG!P53</f>
        <v>99.606109136361866</v>
      </c>
      <c r="J53">
        <f>Bawana_RLNG!P53</f>
        <v>0</v>
      </c>
      <c r="K53">
        <f>Bawana_Spot!P53</f>
        <v>202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885.35345063667194</v>
      </c>
      <c r="P53" s="36">
        <v>118.15999999999997</v>
      </c>
      <c r="Q53" s="36">
        <v>0</v>
      </c>
      <c r="R53" s="38">
        <v>47.5</v>
      </c>
      <c r="S53" s="38">
        <v>0</v>
      </c>
      <c r="T53" s="37">
        <f>SUMPRODUCT(LTA!J53:AN53,LTA!J$101:AN$101,LTA!J$103:AN$103)</f>
        <v>573.49</v>
      </c>
      <c r="U53" s="37">
        <f>SUMPRODUCT(LTA!J53:AN53,LTA!J$102:AN$102,LTA!J$103:AN$103)</f>
        <v>81.66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-293</v>
      </c>
      <c r="AA53" s="75">
        <f>STOA!H53</f>
        <v>702.49999999999989</v>
      </c>
      <c r="AB53" s="75">
        <f>-STOA!N53</f>
        <v>0</v>
      </c>
      <c r="AC53">
        <f t="shared" si="0"/>
        <v>27.481701909278812</v>
      </c>
      <c r="AD53">
        <f t="shared" si="1"/>
        <v>2464.6512375577076</v>
      </c>
      <c r="AE53">
        <f>'IDT-1'!B53</f>
        <v>0</v>
      </c>
      <c r="AF53" s="24"/>
      <c r="AG53">
        <f t="shared" si="2"/>
        <v>2464.6512375577076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-21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10.503422982885086</v>
      </c>
      <c r="F54">
        <f>GT_Spot!P54</f>
        <v>0</v>
      </c>
      <c r="G54">
        <f>PPCL_NG!P54</f>
        <v>75.347156711067498</v>
      </c>
      <c r="H54">
        <f>PPCL_Spot!P54</f>
        <v>0</v>
      </c>
      <c r="I54">
        <f>Bawana_NG!P54</f>
        <v>99.606109136361866</v>
      </c>
      <c r="J54">
        <f>Bawana_RLNG!P54</f>
        <v>0</v>
      </c>
      <c r="K54">
        <f>Bawana_Spot!P54</f>
        <v>202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888.17623687405853</v>
      </c>
      <c r="P54" s="36">
        <v>118.15999999999997</v>
      </c>
      <c r="Q54" s="36">
        <v>0</v>
      </c>
      <c r="R54" s="38">
        <v>47.5</v>
      </c>
      <c r="S54" s="38">
        <v>0</v>
      </c>
      <c r="T54" s="37">
        <f>SUMPRODUCT(LTA!J54:AN54,LTA!J$101:AN$101,LTA!J$103:AN$103)</f>
        <v>573.73</v>
      </c>
      <c r="U54" s="37">
        <f>SUMPRODUCT(LTA!J54:AN54,LTA!J$102:AN$102,LTA!J$103:AN$103)</f>
        <v>82.12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-287</v>
      </c>
      <c r="AA54" s="75">
        <f>STOA!H54</f>
        <v>702.49999999999989</v>
      </c>
      <c r="AB54" s="75">
        <f>-STOA!N54</f>
        <v>0</v>
      </c>
      <c r="AC54">
        <f t="shared" si="0"/>
        <v>27.441677407990248</v>
      </c>
      <c r="AD54">
        <f t="shared" si="1"/>
        <v>2476.2140482963828</v>
      </c>
      <c r="AE54">
        <f>'IDT-1'!B54</f>
        <v>0</v>
      </c>
      <c r="AF54" s="24"/>
      <c r="AG54">
        <f t="shared" si="2"/>
        <v>2476.2140482963828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-19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10.503422982885086</v>
      </c>
      <c r="F55">
        <f>GT_Spot!P55</f>
        <v>0</v>
      </c>
      <c r="G55">
        <f>PPCL_NG!P55</f>
        <v>75.347156711067498</v>
      </c>
      <c r="H55">
        <f>PPCL_Spot!P55</f>
        <v>0</v>
      </c>
      <c r="I55">
        <f>Bawana_NG!P55</f>
        <v>99.606109136361866</v>
      </c>
      <c r="J55">
        <f>Bawana_RLNG!P55</f>
        <v>0</v>
      </c>
      <c r="K55">
        <f>Bawana_Spot!P55</f>
        <v>202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883.44555508163444</v>
      </c>
      <c r="P55" s="36">
        <v>118.15999999999997</v>
      </c>
      <c r="Q55" s="36">
        <v>0</v>
      </c>
      <c r="R55" s="38">
        <v>47.5</v>
      </c>
      <c r="S55" s="38">
        <v>0</v>
      </c>
      <c r="T55" s="37">
        <f>SUMPRODUCT(LTA!J55:AN55,LTA!J$101:AN$101,LTA!J$103:AN$103)</f>
        <v>574.13</v>
      </c>
      <c r="U55" s="37">
        <f>SUMPRODUCT(LTA!J55:AN55,LTA!J$102:AN$102,LTA!J$103:AN$103)</f>
        <v>83.8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-302</v>
      </c>
      <c r="AA55" s="75">
        <f>STOA!H55</f>
        <v>702.49999999999989</v>
      </c>
      <c r="AB55" s="75">
        <f>-STOA!N55</f>
        <v>0</v>
      </c>
      <c r="AC55">
        <f t="shared" si="0"/>
        <v>27.59591395866083</v>
      </c>
      <c r="AD55">
        <f t="shared" si="1"/>
        <v>2453.4091299532884</v>
      </c>
      <c r="AE55">
        <f>'IDT-1'!B55</f>
        <v>0</v>
      </c>
      <c r="AF55" s="24"/>
      <c r="AG55">
        <f t="shared" si="2"/>
        <v>2453.4091299532884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-24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10.503422982885086</v>
      </c>
      <c r="F56">
        <f>GT_Spot!P56</f>
        <v>0</v>
      </c>
      <c r="G56">
        <f>PPCL_NG!P56</f>
        <v>75.347156711067498</v>
      </c>
      <c r="H56">
        <f>PPCL_Spot!P56</f>
        <v>0</v>
      </c>
      <c r="I56">
        <f>Bawana_NG!P56</f>
        <v>99.606109136361866</v>
      </c>
      <c r="J56">
        <f>Bawana_RLNG!P56</f>
        <v>0</v>
      </c>
      <c r="K56">
        <f>Bawana_Spot!P56</f>
        <v>202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883.44555073596098</v>
      </c>
      <c r="P56" s="36">
        <v>118.15999999999997</v>
      </c>
      <c r="Q56" s="36">
        <v>0</v>
      </c>
      <c r="R56" s="38">
        <v>47.5</v>
      </c>
      <c r="S56" s="38">
        <v>0</v>
      </c>
      <c r="T56" s="37">
        <f>SUMPRODUCT(LTA!J56:AN56,LTA!J$101:AN$101,LTA!J$103:AN$103)</f>
        <v>574.98</v>
      </c>
      <c r="U56" s="37">
        <f>SUMPRODUCT(LTA!J56:AN56,LTA!J$102:AN$102,LTA!J$103:AN$103)</f>
        <v>85.289999999999992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-252</v>
      </c>
      <c r="AA56" s="75">
        <f>STOA!H56</f>
        <v>702.49999999999989</v>
      </c>
      <c r="AB56" s="75">
        <f>-STOA!N56</f>
        <v>0</v>
      </c>
      <c r="AC56">
        <f t="shared" si="0"/>
        <v>27.40343085988621</v>
      </c>
      <c r="AD56">
        <f t="shared" si="1"/>
        <v>2479.9416087063892</v>
      </c>
      <c r="AE56">
        <f>'IDT-1'!B56</f>
        <v>0</v>
      </c>
      <c r="AF56" s="24"/>
      <c r="AG56">
        <f t="shared" si="2"/>
        <v>2479.9416087063892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10.503422982885086</v>
      </c>
      <c r="F57">
        <f>GT_Spot!P57</f>
        <v>0</v>
      </c>
      <c r="G57">
        <f>PPCL_NG!P57</f>
        <v>75.347156711067498</v>
      </c>
      <c r="H57">
        <f>PPCL_Spot!P57</f>
        <v>0</v>
      </c>
      <c r="I57">
        <f>Bawana_NG!P57</f>
        <v>99.606109136361866</v>
      </c>
      <c r="J57">
        <f>Bawana_RLNG!P57</f>
        <v>0</v>
      </c>
      <c r="K57">
        <f>Bawana_Spot!P57</f>
        <v>202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917.15355675168371</v>
      </c>
      <c r="P57" s="36">
        <v>118.15999999999997</v>
      </c>
      <c r="Q57" s="36">
        <v>0</v>
      </c>
      <c r="R57" s="38">
        <v>47.5</v>
      </c>
      <c r="S57" s="38">
        <v>0</v>
      </c>
      <c r="T57" s="37">
        <f>SUMPRODUCT(LTA!J57:AN57,LTA!J$101:AN$101,LTA!J$103:AN$103)</f>
        <v>575.69000000000005</v>
      </c>
      <c r="U57" s="37">
        <f>SUMPRODUCT(LTA!J57:AN57,LTA!J$102:AN$102,LTA!J$103:AN$103)</f>
        <v>77.52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-243</v>
      </c>
      <c r="AA57" s="75">
        <f>STOA!H57</f>
        <v>702.49999999999989</v>
      </c>
      <c r="AB57" s="75">
        <f>-STOA!N57</f>
        <v>0</v>
      </c>
      <c r="AC57">
        <f t="shared" si="0"/>
        <v>27.282808211936757</v>
      </c>
      <c r="AD57">
        <f t="shared" si="1"/>
        <v>2546.7102373700613</v>
      </c>
      <c r="AE57">
        <f>'IDT-1'!B57</f>
        <v>0</v>
      </c>
      <c r="AF57" s="24"/>
      <c r="AG57">
        <f t="shared" si="2"/>
        <v>2546.7102373700613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-19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10.503422982885086</v>
      </c>
      <c r="F58">
        <f>GT_Spot!P58</f>
        <v>0</v>
      </c>
      <c r="G58">
        <f>PPCL_NG!P58</f>
        <v>75.347156711067498</v>
      </c>
      <c r="H58">
        <f>PPCL_Spot!P58</f>
        <v>0</v>
      </c>
      <c r="I58">
        <f>Bawana_NG!P58</f>
        <v>99.606109136361866</v>
      </c>
      <c r="J58">
        <f>Bawana_RLNG!P58</f>
        <v>0</v>
      </c>
      <c r="K58">
        <f>Bawana_Spot!P58</f>
        <v>202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931.65386096391524</v>
      </c>
      <c r="P58" s="36">
        <v>118.15999999999997</v>
      </c>
      <c r="Q58" s="36">
        <v>0</v>
      </c>
      <c r="R58" s="38">
        <v>47.5</v>
      </c>
      <c r="S58" s="38">
        <v>0</v>
      </c>
      <c r="T58" s="37">
        <f>SUMPRODUCT(LTA!J58:AN58,LTA!J$101:AN$101,LTA!J$103:AN$103)</f>
        <v>574.59999999999991</v>
      </c>
      <c r="U58" s="37">
        <f>SUMPRODUCT(LTA!J58:AN58,LTA!J$102:AN$102,LTA!J$103:AN$103)</f>
        <v>78.12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-214</v>
      </c>
      <c r="AA58" s="75">
        <f>STOA!H58</f>
        <v>702.49999999999989</v>
      </c>
      <c r="AB58" s="75">
        <f>-STOA!N58</f>
        <v>0</v>
      </c>
      <c r="AC58">
        <f t="shared" si="0"/>
        <v>27.121998808294148</v>
      </c>
      <c r="AD58">
        <f t="shared" si="1"/>
        <v>2592.8813509859356</v>
      </c>
      <c r="AE58">
        <f>'IDT-1'!B58</f>
        <v>0</v>
      </c>
      <c r="AF58" s="24"/>
      <c r="AG58">
        <f t="shared" si="2"/>
        <v>2592.8813509859356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-16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10.503422982885086</v>
      </c>
      <c r="F59">
        <f>GT_Spot!P59</f>
        <v>0</v>
      </c>
      <c r="G59">
        <f>PPCL_NG!P59</f>
        <v>75.347156711067498</v>
      </c>
      <c r="H59">
        <f>PPCL_Spot!P59</f>
        <v>0</v>
      </c>
      <c r="I59">
        <f>Bawana_NG!P59</f>
        <v>99.606109136361866</v>
      </c>
      <c r="J59">
        <f>Bawana_RLNG!P59</f>
        <v>0</v>
      </c>
      <c r="K59">
        <f>Bawana_Spot!P59</f>
        <v>202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963.77414104383422</v>
      </c>
      <c r="P59" s="36">
        <v>118.15999999999997</v>
      </c>
      <c r="Q59" s="36">
        <v>0</v>
      </c>
      <c r="R59" s="38">
        <v>47.5</v>
      </c>
      <c r="S59" s="38">
        <v>0</v>
      </c>
      <c r="T59" s="37">
        <f>SUMPRODUCT(LTA!J59:AN59,LTA!J$101:AN$101,LTA!J$103:AN$103)</f>
        <v>570.24</v>
      </c>
      <c r="U59" s="37">
        <f>SUMPRODUCT(LTA!J59:AN59,LTA!J$102:AN$102,LTA!J$103:AN$103)</f>
        <v>79.02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-196</v>
      </c>
      <c r="AA59" s="75">
        <f>STOA!H59</f>
        <v>702.49999999999989</v>
      </c>
      <c r="AB59" s="75">
        <f>-STOA!N59</f>
        <v>0</v>
      </c>
      <c r="AC59">
        <f t="shared" si="0"/>
        <v>27.64055309866329</v>
      </c>
      <c r="AD59">
        <f t="shared" si="1"/>
        <v>2591.0230767754852</v>
      </c>
      <c r="AE59">
        <f>'IDT-1'!B59</f>
        <v>0</v>
      </c>
      <c r="AF59" s="24"/>
      <c r="AG59">
        <f t="shared" si="2"/>
        <v>2591.0230767754852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-64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10.503422982885086</v>
      </c>
      <c r="F60">
        <f>GT_Spot!P60</f>
        <v>0</v>
      </c>
      <c r="G60">
        <f>PPCL_NG!P60</f>
        <v>75.347156711067498</v>
      </c>
      <c r="H60">
        <f>PPCL_Spot!P60</f>
        <v>0</v>
      </c>
      <c r="I60">
        <f>Bawana_NG!P60</f>
        <v>99.606109136361866</v>
      </c>
      <c r="J60">
        <f>Bawana_RLNG!P60</f>
        <v>0</v>
      </c>
      <c r="K60">
        <f>Bawana_Spot!P60</f>
        <v>202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973.8931536736809</v>
      </c>
      <c r="P60" s="36">
        <v>118.15999999999997</v>
      </c>
      <c r="Q60" s="36">
        <v>0</v>
      </c>
      <c r="R60" s="38">
        <v>47.5</v>
      </c>
      <c r="S60" s="38">
        <v>0</v>
      </c>
      <c r="T60" s="37">
        <f>SUMPRODUCT(LTA!J60:AN60,LTA!J$101:AN$101,LTA!J$103:AN$103)</f>
        <v>566.06999999999994</v>
      </c>
      <c r="U60" s="37">
        <f>SUMPRODUCT(LTA!J60:AN60,LTA!J$102:AN$102,LTA!J$103:AN$103)</f>
        <v>79.92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-157</v>
      </c>
      <c r="AA60" s="75">
        <f>STOA!H60</f>
        <v>702.49999999999989</v>
      </c>
      <c r="AB60" s="75">
        <f>-STOA!N60</f>
        <v>0</v>
      </c>
      <c r="AC60">
        <f t="shared" si="0"/>
        <v>27.327943053873739</v>
      </c>
      <c r="AD60">
        <f t="shared" si="1"/>
        <v>2640.1846994501216</v>
      </c>
      <c r="AE60">
        <f>'IDT-1'!B60</f>
        <v>0</v>
      </c>
      <c r="AF60" s="24"/>
      <c r="AG60">
        <f t="shared" si="2"/>
        <v>2640.1846994501216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-61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10.503422982885086</v>
      </c>
      <c r="F61">
        <f>GT_Spot!P61</f>
        <v>0</v>
      </c>
      <c r="G61">
        <f>PPCL_NG!P61</f>
        <v>75.347156711067498</v>
      </c>
      <c r="H61">
        <f>PPCL_Spot!P61</f>
        <v>0</v>
      </c>
      <c r="I61">
        <f>Bawana_NG!P61</f>
        <v>99.606109136361866</v>
      </c>
      <c r="J61">
        <f>Bawana_RLNG!P61</f>
        <v>0</v>
      </c>
      <c r="K61">
        <f>Bawana_Spot!P61</f>
        <v>202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957.95553645564678</v>
      </c>
      <c r="P61" s="36">
        <v>118.15999999999997</v>
      </c>
      <c r="Q61" s="36">
        <v>0</v>
      </c>
      <c r="R61" s="38">
        <v>47.5</v>
      </c>
      <c r="S61" s="38">
        <v>0</v>
      </c>
      <c r="T61" s="37">
        <f>SUMPRODUCT(LTA!J61:AN61,LTA!J$101:AN$101,LTA!J$103:AN$103)</f>
        <v>555.67000000000007</v>
      </c>
      <c r="U61" s="37">
        <f>SUMPRODUCT(LTA!J61:AN61,LTA!J$102:AN$102,LTA!J$103:AN$103)</f>
        <v>80.83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-91</v>
      </c>
      <c r="AA61" s="75">
        <f>STOA!H61</f>
        <v>702.49999999999989</v>
      </c>
      <c r="AB61" s="75">
        <f>-STOA!N61</f>
        <v>0</v>
      </c>
      <c r="AC61">
        <f t="shared" si="0"/>
        <v>26.802323686600403</v>
      </c>
      <c r="AD61">
        <f t="shared" si="1"/>
        <v>2649.2827015993607</v>
      </c>
      <c r="AE61">
        <f>'IDT-1'!B61</f>
        <v>0</v>
      </c>
      <c r="AF61" s="24"/>
      <c r="AG61">
        <f t="shared" si="2"/>
        <v>2649.2827015993607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-93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10.503422982885086</v>
      </c>
      <c r="F62">
        <f>GT_Spot!P62</f>
        <v>0</v>
      </c>
      <c r="G62">
        <f>PPCL_NG!P62</f>
        <v>75.347156711067498</v>
      </c>
      <c r="H62">
        <f>PPCL_Spot!P62</f>
        <v>0</v>
      </c>
      <c r="I62">
        <f>Bawana_NG!P62</f>
        <v>99.606109136361866</v>
      </c>
      <c r="J62">
        <f>Bawana_RLNG!P62</f>
        <v>0</v>
      </c>
      <c r="K62">
        <f>Bawana_Spot!P62</f>
        <v>202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957.95553645564678</v>
      </c>
      <c r="P62" s="36">
        <v>118.15999999999997</v>
      </c>
      <c r="Q62" s="36">
        <v>0</v>
      </c>
      <c r="R62" s="38">
        <v>47.5</v>
      </c>
      <c r="S62" s="38">
        <v>0</v>
      </c>
      <c r="T62" s="37">
        <f>SUMPRODUCT(LTA!J62:AN62,LTA!J$101:AN$101,LTA!J$103:AN$103)</f>
        <v>531.77</v>
      </c>
      <c r="U62" s="37">
        <f>SUMPRODUCT(LTA!J62:AN62,LTA!J$102:AN$102,LTA!J$103:AN$103)</f>
        <v>81.94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-27</v>
      </c>
      <c r="AA62" s="75">
        <f>STOA!H62</f>
        <v>702.49999999999989</v>
      </c>
      <c r="AB62" s="75">
        <f>-STOA!N62</f>
        <v>0</v>
      </c>
      <c r="AC62">
        <f t="shared" si="0"/>
        <v>25.980302760046726</v>
      </c>
      <c r="AD62">
        <f t="shared" si="1"/>
        <v>2697.3147225259145</v>
      </c>
      <c r="AE62">
        <f>'IDT-1'!B62</f>
        <v>0</v>
      </c>
      <c r="AF62" s="24"/>
      <c r="AG62">
        <f t="shared" si="2"/>
        <v>2697.3147225259145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-87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10.503422982885086</v>
      </c>
      <c r="F63">
        <f>GT_Spot!P63</f>
        <v>0</v>
      </c>
      <c r="G63">
        <f>PPCL_NG!P63</f>
        <v>75.347156711067498</v>
      </c>
      <c r="H63">
        <f>PPCL_Spot!P63</f>
        <v>0</v>
      </c>
      <c r="I63">
        <f>Bawana_NG!P63</f>
        <v>99.606109136361866</v>
      </c>
      <c r="J63">
        <f>Bawana_RLNG!P63</f>
        <v>0</v>
      </c>
      <c r="K63">
        <f>Bawana_Spot!P63</f>
        <v>202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982.23213835215836</v>
      </c>
      <c r="P63" s="36">
        <v>118.15999999999997</v>
      </c>
      <c r="Q63" s="36">
        <v>0</v>
      </c>
      <c r="R63" s="38">
        <v>47.5</v>
      </c>
      <c r="S63" s="38">
        <v>0</v>
      </c>
      <c r="T63" s="37">
        <f>SUMPRODUCT(LTA!J63:AN63,LTA!J$101:AN$101,LTA!J$103:AN$103)</f>
        <v>510.65999999999997</v>
      </c>
      <c r="U63" s="37">
        <f>SUMPRODUCT(LTA!J63:AN63,LTA!J$102:AN$102,LTA!J$103:AN$103)</f>
        <v>85.850000000000009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702.39999999999986</v>
      </c>
      <c r="AB63" s="75">
        <f>-STOA!N63</f>
        <v>0</v>
      </c>
      <c r="AC63">
        <f t="shared" si="0"/>
        <v>26.068331239302609</v>
      </c>
      <c r="AD63">
        <f t="shared" si="1"/>
        <v>2701.2032959431695</v>
      </c>
      <c r="AE63">
        <f>'IDT-1'!B63</f>
        <v>0</v>
      </c>
      <c r="AF63" s="24"/>
      <c r="AG63">
        <f t="shared" si="2"/>
        <v>2701.2032959431695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-117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10.503422982885086</v>
      </c>
      <c r="F64">
        <f>GT_Spot!P64</f>
        <v>0</v>
      </c>
      <c r="G64">
        <f>PPCL_NG!P64</f>
        <v>75.347156711067498</v>
      </c>
      <c r="H64">
        <f>PPCL_Spot!P64</f>
        <v>0</v>
      </c>
      <c r="I64">
        <f>Bawana_NG!P64</f>
        <v>99.606109136361866</v>
      </c>
      <c r="J64">
        <f>Bawana_RLNG!P64</f>
        <v>0</v>
      </c>
      <c r="K64">
        <f>Bawana_Spot!P64</f>
        <v>202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1017.2052322334577</v>
      </c>
      <c r="P64" s="36">
        <v>118.15999999999997</v>
      </c>
      <c r="Q64" s="36">
        <v>0</v>
      </c>
      <c r="R64" s="38">
        <v>47.5</v>
      </c>
      <c r="S64" s="38">
        <v>0</v>
      </c>
      <c r="T64" s="37">
        <f>SUMPRODUCT(LTA!J64:AN64,LTA!J$101:AN$101,LTA!J$103:AN$103)</f>
        <v>488.1</v>
      </c>
      <c r="U64" s="37">
        <f>SUMPRODUCT(LTA!J64:AN64,LTA!J$102:AN$102,LTA!J$103:AN$103)</f>
        <v>87.75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702.39999999999986</v>
      </c>
      <c r="AB64" s="75">
        <f>-STOA!N64</f>
        <v>0</v>
      </c>
      <c r="AC64">
        <f t="shared" si="0"/>
        <v>26.176530210413659</v>
      </c>
      <c r="AD64">
        <f t="shared" si="1"/>
        <v>2717.4081908533585</v>
      </c>
      <c r="AE64">
        <f>'IDT-1'!B64</f>
        <v>0</v>
      </c>
      <c r="AF64" s="24"/>
      <c r="AG64">
        <f t="shared" si="2"/>
        <v>2717.4081908533585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-115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9.7616875000000007</v>
      </c>
      <c r="F65">
        <f>GT_Spot!P65</f>
        <v>0</v>
      </c>
      <c r="G65">
        <f>PPCL_NG!P65</f>
        <v>75.347156711067498</v>
      </c>
      <c r="H65">
        <f>PPCL_Spot!P65</f>
        <v>0</v>
      </c>
      <c r="I65">
        <f>Bawana_NG!P65</f>
        <v>99.606109136361866</v>
      </c>
      <c r="J65">
        <f>Bawana_RLNG!P65</f>
        <v>0</v>
      </c>
      <c r="K65">
        <f>Bawana_Spot!P65</f>
        <v>202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1044.7839893552898</v>
      </c>
      <c r="P65" s="36">
        <v>118.15999999999997</v>
      </c>
      <c r="Q65" s="36">
        <v>0</v>
      </c>
      <c r="R65" s="38">
        <v>47.5</v>
      </c>
      <c r="S65" s="38">
        <v>0</v>
      </c>
      <c r="T65" s="37">
        <f>SUMPRODUCT(LTA!J65:AN65,LTA!J$101:AN$101,LTA!J$103:AN$103)</f>
        <v>447.94</v>
      </c>
      <c r="U65" s="37">
        <f>SUMPRODUCT(LTA!J65:AN65,LTA!J$102:AN$102,LTA!J$103:AN$103)</f>
        <v>88.61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702.39999999999986</v>
      </c>
      <c r="AB65" s="75">
        <f>-STOA!N65</f>
        <v>0</v>
      </c>
      <c r="AC65">
        <f t="shared" si="0"/>
        <v>26.102368510925174</v>
      </c>
      <c r="AD65">
        <f t="shared" si="1"/>
        <v>2701.0193741917942</v>
      </c>
      <c r="AE65">
        <f>'IDT-1'!B65</f>
        <v>0</v>
      </c>
      <c r="AF65" s="24"/>
      <c r="AG65">
        <f t="shared" si="2"/>
        <v>2701.0193741917942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-119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9.7616875000000007</v>
      </c>
      <c r="F66">
        <f>GT_Spot!P66</f>
        <v>0</v>
      </c>
      <c r="G66">
        <f>PPCL_NG!P66</f>
        <v>75.347156711067498</v>
      </c>
      <c r="H66">
        <f>PPCL_Spot!P66</f>
        <v>0</v>
      </c>
      <c r="I66">
        <f>Bawana_NG!P66</f>
        <v>99.606109136361866</v>
      </c>
      <c r="J66">
        <f>Bawana_RLNG!P66</f>
        <v>0</v>
      </c>
      <c r="K66">
        <f>Bawana_Spot!P66</f>
        <v>202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1044.7839893552898</v>
      </c>
      <c r="P66" s="36">
        <v>118.15999999999997</v>
      </c>
      <c r="Q66" s="36">
        <v>0</v>
      </c>
      <c r="R66" s="38">
        <v>47.5</v>
      </c>
      <c r="S66" s="38">
        <v>0</v>
      </c>
      <c r="T66" s="37">
        <f>SUMPRODUCT(LTA!J66:AN66,LTA!J$101:AN$101,LTA!J$103:AN$103)</f>
        <v>413.08</v>
      </c>
      <c r="U66" s="37">
        <f>SUMPRODUCT(LTA!J66:AN66,LTA!J$102:AN$102,LTA!J$103:AN$103)</f>
        <v>89.05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702.39999999999986</v>
      </c>
      <c r="AB66" s="75">
        <f>-STOA!N66</f>
        <v>0</v>
      </c>
      <c r="AC66">
        <f t="shared" si="0"/>
        <v>25.746203745792002</v>
      </c>
      <c r="AD66">
        <f t="shared" si="1"/>
        <v>2672.9555389569273</v>
      </c>
      <c r="AE66">
        <f>'IDT-1'!B66</f>
        <v>0</v>
      </c>
      <c r="AF66" s="24"/>
      <c r="AG66">
        <f t="shared" si="2"/>
        <v>2672.9555389569273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-113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9.7616875000000007</v>
      </c>
      <c r="F67">
        <f>GT_Spot!P67</f>
        <v>0</v>
      </c>
      <c r="G67">
        <f>PPCL_NG!P67</f>
        <v>75.347156711067498</v>
      </c>
      <c r="H67">
        <f>PPCL_Spot!P67</f>
        <v>0</v>
      </c>
      <c r="I67">
        <f>Bawana_NG!P67</f>
        <v>99.606109136361866</v>
      </c>
      <c r="J67">
        <f>Bawana_RLNG!P67</f>
        <v>0</v>
      </c>
      <c r="K67">
        <f>Bawana_Spot!P67</f>
        <v>202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1048.6540564367431</v>
      </c>
      <c r="P67" s="36">
        <v>118.15999999999997</v>
      </c>
      <c r="Q67" s="36">
        <v>0</v>
      </c>
      <c r="R67" s="38">
        <v>47.5</v>
      </c>
      <c r="S67" s="38">
        <v>0</v>
      </c>
      <c r="T67" s="37">
        <f>SUMPRODUCT(LTA!J67:AN67,LTA!J$101:AN$101,LTA!J$103:AN$103)</f>
        <v>382.35999999999996</v>
      </c>
      <c r="U67" s="37">
        <f>SUMPRODUCT(LTA!J67:AN67,LTA!J$102:AN$102,LTA!J$103:AN$103)</f>
        <v>89.59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708.7299999999999</v>
      </c>
      <c r="AB67" s="75">
        <f>-STOA!N67</f>
        <v>0</v>
      </c>
      <c r="AC67">
        <f t="shared" si="0"/>
        <v>25.579258463630982</v>
      </c>
      <c r="AD67">
        <f t="shared" si="1"/>
        <v>2652.1425513205413</v>
      </c>
      <c r="AE67">
        <f>'IDT-1'!B67</f>
        <v>0</v>
      </c>
      <c r="AF67" s="24"/>
      <c r="AG67">
        <f t="shared" si="2"/>
        <v>2652.1425513205413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-114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9.7616875000000007</v>
      </c>
      <c r="F68">
        <f>GT_Spot!P68</f>
        <v>0</v>
      </c>
      <c r="G68">
        <f>PPCL_NG!P68</f>
        <v>75.347156711067498</v>
      </c>
      <c r="H68">
        <f>PPCL_Spot!P68</f>
        <v>0</v>
      </c>
      <c r="I68">
        <f>Bawana_NG!P68</f>
        <v>99.606109136361866</v>
      </c>
      <c r="J68">
        <f>Bawana_RLNG!P68</f>
        <v>0</v>
      </c>
      <c r="K68">
        <f>Bawana_Spot!P68</f>
        <v>202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1048.6540564367431</v>
      </c>
      <c r="P68" s="36">
        <v>118.15999999999997</v>
      </c>
      <c r="Q68" s="36">
        <v>0</v>
      </c>
      <c r="R68" s="38">
        <v>47.5</v>
      </c>
      <c r="S68" s="38">
        <v>0</v>
      </c>
      <c r="T68" s="37">
        <f>SUMPRODUCT(LTA!J68:AN68,LTA!J$101:AN$101,LTA!J$103:AN$103)</f>
        <v>350.33000000000004</v>
      </c>
      <c r="U68" s="37">
        <f>SUMPRODUCT(LTA!J68:AN68,LTA!J$102:AN$102,LTA!J$103:AN$103)</f>
        <v>92.050000000000011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708.7299999999999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25.345676846197573</v>
      </c>
      <c r="AD68">
        <f t="shared" ref="AD68:AD98" si="4">SUM(B68:AB68,AI68:AR68)-AC68</f>
        <v>2619.8061329379752</v>
      </c>
      <c r="AE68">
        <f>'IDT-1'!B68</f>
        <v>0</v>
      </c>
      <c r="AF68" s="24"/>
      <c r="AG68">
        <f t="shared" ref="AG68:AG98" si="5">SUM(AD68:AF68)+AT68</f>
        <v>2619.8061329379752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-117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9.7616875000000007</v>
      </c>
      <c r="F69">
        <f>GT_Spot!P69</f>
        <v>0</v>
      </c>
      <c r="G69">
        <f>PPCL_NG!P69</f>
        <v>75.347156711067498</v>
      </c>
      <c r="H69">
        <f>PPCL_Spot!P69</f>
        <v>0</v>
      </c>
      <c r="I69">
        <f>Bawana_NG!P69</f>
        <v>99.606109136361866</v>
      </c>
      <c r="J69">
        <f>Bawana_RLNG!P69</f>
        <v>0</v>
      </c>
      <c r="K69">
        <f>Bawana_Spot!P69</f>
        <v>202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1049.5815388017627</v>
      </c>
      <c r="P69" s="36">
        <v>118.15999999999997</v>
      </c>
      <c r="Q69" s="36">
        <v>0</v>
      </c>
      <c r="R69" s="38">
        <v>47.5</v>
      </c>
      <c r="S69" s="38">
        <v>0</v>
      </c>
      <c r="T69" s="37">
        <f>SUMPRODUCT(LTA!J69:AN69,LTA!J$101:AN$101,LTA!J$103:AN$103)</f>
        <v>306.47000000000003</v>
      </c>
      <c r="U69" s="37">
        <f>SUMPRODUCT(LTA!J69:AN69,LTA!J$102:AN$102,LTA!J$103:AN$103)</f>
        <v>96.39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708.7299999999999</v>
      </c>
      <c r="AB69" s="75">
        <f>-STOA!N69</f>
        <v>0</v>
      </c>
      <c r="AC69">
        <f t="shared" si="3"/>
        <v>24.730840737821691</v>
      </c>
      <c r="AD69">
        <f t="shared" si="4"/>
        <v>2612.8284514113702</v>
      </c>
      <c r="AE69">
        <f>'IDT-1'!B69</f>
        <v>0</v>
      </c>
      <c r="AF69" s="24"/>
      <c r="AG69">
        <f t="shared" si="5"/>
        <v>2612.8284514113702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-86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9.7616875000000007</v>
      </c>
      <c r="F70">
        <f>GT_Spot!P70</f>
        <v>0</v>
      </c>
      <c r="G70">
        <f>PPCL_NG!P70</f>
        <v>75.347156711067498</v>
      </c>
      <c r="H70">
        <f>PPCL_Spot!P70</f>
        <v>0</v>
      </c>
      <c r="I70">
        <f>Bawana_NG!P70</f>
        <v>99.606109136361866</v>
      </c>
      <c r="J70">
        <f>Bawana_RLNG!P70</f>
        <v>0</v>
      </c>
      <c r="K70">
        <f>Bawana_Spot!P70</f>
        <v>202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1073.8890942011474</v>
      </c>
      <c r="P70" s="36">
        <v>118.15999999999997</v>
      </c>
      <c r="Q70" s="36">
        <v>0</v>
      </c>
      <c r="R70" s="38">
        <v>47.5</v>
      </c>
      <c r="S70" s="38">
        <v>0</v>
      </c>
      <c r="T70" s="37">
        <f>SUMPRODUCT(LTA!J70:AN70,LTA!J$101:AN$101,LTA!J$103:AN$103)</f>
        <v>268.87</v>
      </c>
      <c r="U70" s="37">
        <f>SUMPRODUCT(LTA!J70:AN70,LTA!J$102:AN$102,LTA!J$103:AN$103)</f>
        <v>97.350000000000009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708.7299999999999</v>
      </c>
      <c r="AB70" s="75">
        <f>-STOA!N70</f>
        <v>0</v>
      </c>
      <c r="AC70">
        <f t="shared" si="3"/>
        <v>24.640071480380662</v>
      </c>
      <c r="AD70">
        <f t="shared" si="4"/>
        <v>2598.5867760681958</v>
      </c>
      <c r="AE70">
        <f>'IDT-1'!B70</f>
        <v>0</v>
      </c>
      <c r="AF70" s="24"/>
      <c r="AG70">
        <f t="shared" si="5"/>
        <v>2598.5867760681958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-88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9.7616875000000007</v>
      </c>
      <c r="F71">
        <f>GT_Spot!P71</f>
        <v>0</v>
      </c>
      <c r="G71">
        <f>PPCL_NG!P71</f>
        <v>75.347156711067498</v>
      </c>
      <c r="H71">
        <f>PPCL_Spot!P71</f>
        <v>0</v>
      </c>
      <c r="I71">
        <f>Bawana_NG!P71</f>
        <v>99.606109136361866</v>
      </c>
      <c r="J71">
        <f>Bawana_RLNG!P71</f>
        <v>0</v>
      </c>
      <c r="K71">
        <f>Bawana_Spot!P71</f>
        <v>202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1086.9190138610995</v>
      </c>
      <c r="P71" s="36">
        <v>118.15999999999997</v>
      </c>
      <c r="Q71" s="36">
        <v>0</v>
      </c>
      <c r="R71" s="38">
        <v>39.42</v>
      </c>
      <c r="S71" s="38">
        <v>0</v>
      </c>
      <c r="T71" s="37">
        <f>SUMPRODUCT(LTA!J71:AN71,LTA!J$101:AN$101,LTA!J$103:AN$103)</f>
        <v>210.47</v>
      </c>
      <c r="U71" s="37">
        <f>SUMPRODUCT(LTA!J71:AN71,LTA!J$102:AN$102,LTA!J$103:AN$103)</f>
        <v>94.04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708.7299999999999</v>
      </c>
      <c r="AB71" s="75">
        <f>-STOA!N71</f>
        <v>0</v>
      </c>
      <c r="AC71">
        <f t="shared" si="3"/>
        <v>24.16721715595483</v>
      </c>
      <c r="AD71">
        <f t="shared" si="4"/>
        <v>2539.299550052574</v>
      </c>
      <c r="AE71">
        <f>'IDT-1'!B71</f>
        <v>0</v>
      </c>
      <c r="AF71" s="24"/>
      <c r="AG71">
        <f t="shared" si="5"/>
        <v>2539.299550052574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-91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10.13796</v>
      </c>
      <c r="E72">
        <f>GT_NG!P72</f>
        <v>9.7616875000000007</v>
      </c>
      <c r="F72">
        <f>GT_Spot!P72</f>
        <v>0</v>
      </c>
      <c r="G72">
        <f>PPCL_NG!P72</f>
        <v>75.347156711067498</v>
      </c>
      <c r="H72">
        <f>PPCL_Spot!P72</f>
        <v>0</v>
      </c>
      <c r="I72">
        <f>Bawana_NG!P72</f>
        <v>99.606109136361866</v>
      </c>
      <c r="J72">
        <f>Bawana_RLNG!P72</f>
        <v>0</v>
      </c>
      <c r="K72">
        <f>Bawana_Spot!P72</f>
        <v>202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1070.9813872263808</v>
      </c>
      <c r="P72" s="36">
        <v>118.15999999999997</v>
      </c>
      <c r="Q72" s="36">
        <v>0</v>
      </c>
      <c r="R72" s="38">
        <v>27.639999999999997</v>
      </c>
      <c r="S72" s="38">
        <v>0</v>
      </c>
      <c r="T72" s="37">
        <f>SUMPRODUCT(LTA!J72:AN72,LTA!J$101:AN$101,LTA!J$103:AN$103)</f>
        <v>175.57</v>
      </c>
      <c r="U72" s="37">
        <f>SUMPRODUCT(LTA!J72:AN72,LTA!J$102:AN$102,LTA!J$103:AN$103)</f>
        <v>95.02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708.7299999999999</v>
      </c>
      <c r="AB72" s="75">
        <f>-STOA!N72</f>
        <v>0</v>
      </c>
      <c r="AC72">
        <f t="shared" si="3"/>
        <v>23.412832389036616</v>
      </c>
      <c r="AD72">
        <f t="shared" si="4"/>
        <v>2502.5414681847733</v>
      </c>
      <c r="AE72">
        <f>'IDT-1'!B72</f>
        <v>0</v>
      </c>
      <c r="AF72" s="24"/>
      <c r="AG72">
        <f t="shared" si="5"/>
        <v>2502.5414681847733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-67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10.13796</v>
      </c>
      <c r="E73">
        <f>GT_NG!P73</f>
        <v>9.7616875000000007</v>
      </c>
      <c r="F73">
        <f>GT_Spot!P73</f>
        <v>0</v>
      </c>
      <c r="G73">
        <f>PPCL_NG!P73</f>
        <v>75.347156711067498</v>
      </c>
      <c r="H73">
        <f>PPCL_Spot!P73</f>
        <v>0</v>
      </c>
      <c r="I73">
        <f>Bawana_NG!P73</f>
        <v>99.606109136361866</v>
      </c>
      <c r="J73">
        <f>Bawana_RLNG!P73</f>
        <v>0</v>
      </c>
      <c r="K73">
        <f>Bawana_Spot!P73</f>
        <v>202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1042.0050520619645</v>
      </c>
      <c r="P73" s="36">
        <v>118.15999999999997</v>
      </c>
      <c r="Q73" s="36">
        <v>0</v>
      </c>
      <c r="R73" s="38">
        <v>14.585202236106543</v>
      </c>
      <c r="S73" s="38">
        <v>0</v>
      </c>
      <c r="T73" s="37">
        <f>SUMPRODUCT(LTA!J73:AN73,LTA!J$101:AN$101,LTA!J$103:AN$103)</f>
        <v>150.29000000000002</v>
      </c>
      <c r="U73" s="37">
        <f>SUMPRODUCT(LTA!J73:AN73,LTA!J$102:AN$102,LTA!J$103:AN$103)</f>
        <v>96.42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708.7299999999999</v>
      </c>
      <c r="AB73" s="75">
        <f>-STOA!N73</f>
        <v>0</v>
      </c>
      <c r="AC73">
        <f t="shared" si="3"/>
        <v>22.273492385369188</v>
      </c>
      <c r="AD73">
        <f t="shared" si="4"/>
        <v>2500.7696752601314</v>
      </c>
      <c r="AE73">
        <f>'IDT-1'!B73</f>
        <v>0</v>
      </c>
      <c r="AF73" s="24"/>
      <c r="AG73">
        <f t="shared" si="5"/>
        <v>2500.7696752601314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-4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10.13796</v>
      </c>
      <c r="E74">
        <f>GT_NG!P74</f>
        <v>9.7616875000000007</v>
      </c>
      <c r="F74">
        <f>GT_Spot!P74</f>
        <v>0</v>
      </c>
      <c r="G74">
        <f>PPCL_NG!P74</f>
        <v>75.347156711067498</v>
      </c>
      <c r="H74">
        <f>PPCL_Spot!P74</f>
        <v>0</v>
      </c>
      <c r="I74">
        <f>Bawana_NG!P74</f>
        <v>99.606109136361866</v>
      </c>
      <c r="J74">
        <f>Bawana_RLNG!P74</f>
        <v>0</v>
      </c>
      <c r="K74">
        <f>Bawana_Spot!P74</f>
        <v>202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1036.5941891714892</v>
      </c>
      <c r="P74" s="36">
        <v>118.15999999999997</v>
      </c>
      <c r="Q74" s="36">
        <v>0</v>
      </c>
      <c r="R74" s="38">
        <v>6.2047987616099061</v>
      </c>
      <c r="S74" s="38">
        <v>0</v>
      </c>
      <c r="T74" s="37">
        <f>SUMPRODUCT(LTA!J74:AN74,LTA!J$101:AN$101,LTA!J$103:AN$103)</f>
        <v>125.44</v>
      </c>
      <c r="U74" s="37">
        <f>SUMPRODUCT(LTA!J74:AN74,LTA!J$102:AN$102,LTA!J$103:AN$103)</f>
        <v>106.78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708.7299999999999</v>
      </c>
      <c r="AB74" s="75">
        <f>-STOA!N74</f>
        <v>0</v>
      </c>
      <c r="AC74">
        <f t="shared" si="3"/>
        <v>21.98910473126865</v>
      </c>
      <c r="AD74">
        <f t="shared" si="4"/>
        <v>2476.77279654926</v>
      </c>
      <c r="AE74">
        <f>'IDT-1'!B74</f>
        <v>0</v>
      </c>
      <c r="AF74" s="24"/>
      <c r="AG74">
        <f t="shared" si="5"/>
        <v>2476.77279654926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10.13796</v>
      </c>
      <c r="E75">
        <f>GT_NG!P75</f>
        <v>9.8552500000000016</v>
      </c>
      <c r="F75">
        <f>GT_Spot!P75</f>
        <v>0</v>
      </c>
      <c r="G75">
        <f>PPCL_NG!P75</f>
        <v>75.347156711067498</v>
      </c>
      <c r="H75">
        <f>PPCL_Spot!P75</f>
        <v>0</v>
      </c>
      <c r="I75">
        <f>Bawana_NG!P75</f>
        <v>99.606109136361866</v>
      </c>
      <c r="J75">
        <f>Bawana_RLNG!P75</f>
        <v>0</v>
      </c>
      <c r="K75">
        <f>Bawana_Spot!P75</f>
        <v>202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1061.6189796910448</v>
      </c>
      <c r="P75" s="36">
        <v>118.15999999999997</v>
      </c>
      <c r="Q75" s="36">
        <v>0</v>
      </c>
      <c r="R75" s="38">
        <v>0</v>
      </c>
      <c r="S75" s="38">
        <v>0</v>
      </c>
      <c r="T75" s="37">
        <f>SUMPRODUCT(LTA!J75:AN75,LTA!J$101:AN$101,LTA!J$103:AN$103)</f>
        <v>97.85</v>
      </c>
      <c r="U75" s="37">
        <f>SUMPRODUCT(LTA!J75:AN75,LTA!J$102:AN$102,LTA!J$103:AN$103)</f>
        <v>108.7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684.56</v>
      </c>
      <c r="AB75" s="75">
        <f>-STOA!N75</f>
        <v>0</v>
      </c>
      <c r="AC75">
        <f t="shared" si="3"/>
        <v>21.805733283960528</v>
      </c>
      <c r="AD75">
        <f t="shared" si="4"/>
        <v>2436.0297222545137</v>
      </c>
      <c r="AE75">
        <f>'IDT-1'!B75</f>
        <v>0</v>
      </c>
      <c r="AF75" s="24"/>
      <c r="AG75">
        <f t="shared" si="5"/>
        <v>2436.0297222545137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10.13796</v>
      </c>
      <c r="E76">
        <f>GT_NG!P76</f>
        <v>9.8552500000000016</v>
      </c>
      <c r="F76">
        <f>GT_Spot!P76</f>
        <v>0</v>
      </c>
      <c r="G76">
        <f>PPCL_NG!P76</f>
        <v>75.347156711067498</v>
      </c>
      <c r="H76">
        <f>PPCL_Spot!P76</f>
        <v>0</v>
      </c>
      <c r="I76">
        <f>Bawana_NG!P76</f>
        <v>99.606109136361866</v>
      </c>
      <c r="J76">
        <f>Bawana_RLNG!P76</f>
        <v>0</v>
      </c>
      <c r="K76">
        <f>Bawana_Spot!P76</f>
        <v>202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1063.4940214257638</v>
      </c>
      <c r="P76" s="36">
        <v>118.15999999999997</v>
      </c>
      <c r="Q76" s="36">
        <v>0</v>
      </c>
      <c r="R76" s="38">
        <v>0</v>
      </c>
      <c r="S76" s="38">
        <v>0</v>
      </c>
      <c r="T76" s="37">
        <f>SUMPRODUCT(LTA!J76:AN76,LTA!J$101:AN$101,LTA!J$103:AN$103)</f>
        <v>92.13</v>
      </c>
      <c r="U76" s="37">
        <f>SUMPRODUCT(LTA!J76:AN76,LTA!J$102:AN$102,LTA!J$103:AN$103)</f>
        <v>130.35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684.56</v>
      </c>
      <c r="AB76" s="75">
        <f>-STOA!N76</f>
        <v>0</v>
      </c>
      <c r="AC76">
        <f t="shared" si="3"/>
        <v>22.086711436536788</v>
      </c>
      <c r="AD76">
        <f t="shared" si="4"/>
        <v>2439.5537858366561</v>
      </c>
      <c r="AE76">
        <f>'IDT-1'!B76</f>
        <v>0</v>
      </c>
      <c r="AF76" s="24"/>
      <c r="AG76">
        <f t="shared" si="5"/>
        <v>2439.5537858366561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-24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10.13796</v>
      </c>
      <c r="E77">
        <f>GT_NG!P77</f>
        <v>9.8552500000000016</v>
      </c>
      <c r="F77">
        <f>GT_Spot!P77</f>
        <v>0</v>
      </c>
      <c r="G77">
        <f>PPCL_NG!P77</f>
        <v>75.347156711067498</v>
      </c>
      <c r="H77">
        <f>PPCL_Spot!P77</f>
        <v>0</v>
      </c>
      <c r="I77">
        <f>Bawana_NG!P77</f>
        <v>99.606109136361866</v>
      </c>
      <c r="J77">
        <f>Bawana_RLNG!P77</f>
        <v>0</v>
      </c>
      <c r="K77">
        <f>Bawana_Spot!P77</f>
        <v>202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1137.7637788377003</v>
      </c>
      <c r="P77" s="36">
        <v>118.15999999999997</v>
      </c>
      <c r="Q77" s="36">
        <v>0</v>
      </c>
      <c r="R77" s="38">
        <v>0</v>
      </c>
      <c r="S77" s="38">
        <v>0</v>
      </c>
      <c r="T77" s="37">
        <f>SUMPRODUCT(LTA!J77:AN77,LTA!J$101:AN$101,LTA!J$103:AN$103)</f>
        <v>82.29</v>
      </c>
      <c r="U77" s="37">
        <f>SUMPRODUCT(LTA!J77:AN77,LTA!J$102:AN$102,LTA!J$103:AN$103)</f>
        <v>131.53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684.56</v>
      </c>
      <c r="AB77" s="75">
        <f>-STOA!N77</f>
        <v>0</v>
      </c>
      <c r="AC77">
        <f t="shared" si="3"/>
        <v>22.974811765038663</v>
      </c>
      <c r="AD77">
        <f t="shared" si="4"/>
        <v>2469.2754429200904</v>
      </c>
      <c r="AE77">
        <f>'IDT-1'!B77</f>
        <v>0</v>
      </c>
      <c r="AF77" s="24"/>
      <c r="AG77">
        <f t="shared" si="5"/>
        <v>2469.2754429200904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-59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10.13796</v>
      </c>
      <c r="E78">
        <f>GT_NG!P78</f>
        <v>9.8552500000000016</v>
      </c>
      <c r="F78">
        <f>GT_Spot!P78</f>
        <v>0</v>
      </c>
      <c r="G78">
        <f>PPCL_NG!P78</f>
        <v>75.347156711067498</v>
      </c>
      <c r="H78">
        <f>PPCL_Spot!P78</f>
        <v>0</v>
      </c>
      <c r="I78">
        <f>Bawana_NG!P78</f>
        <v>99.606109136361866</v>
      </c>
      <c r="J78">
        <f>Bawana_RLNG!P78</f>
        <v>0</v>
      </c>
      <c r="K78">
        <f>Bawana_Spot!P78</f>
        <v>202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1193.9188372686031</v>
      </c>
      <c r="P78" s="36">
        <v>118.15999999999997</v>
      </c>
      <c r="Q78" s="36">
        <v>0</v>
      </c>
      <c r="R78" s="38">
        <v>0</v>
      </c>
      <c r="S78" s="38">
        <v>0</v>
      </c>
      <c r="T78" s="37">
        <f>SUMPRODUCT(LTA!J78:AN78,LTA!J$101:AN$101,LTA!J$103:AN$103)</f>
        <v>77.100000000000009</v>
      </c>
      <c r="U78" s="37">
        <f>SUMPRODUCT(LTA!J78:AN78,LTA!J$102:AN$102,LTA!J$103:AN$103)</f>
        <v>132.78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684.56</v>
      </c>
      <c r="AB78" s="75">
        <f>-STOA!N78</f>
        <v>0</v>
      </c>
      <c r="AC78">
        <f t="shared" si="3"/>
        <v>24.259970138794774</v>
      </c>
      <c r="AD78">
        <f t="shared" si="4"/>
        <v>2427.2053429772373</v>
      </c>
      <c r="AE78">
        <f>'IDT-1'!B78</f>
        <v>0</v>
      </c>
      <c r="AF78" s="24"/>
      <c r="AG78">
        <f t="shared" si="5"/>
        <v>2427.2053429772373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-152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10.13796</v>
      </c>
      <c r="E79">
        <f>GT_NG!P79</f>
        <v>9.8552500000000016</v>
      </c>
      <c r="F79">
        <f>GT_Spot!P79</f>
        <v>0</v>
      </c>
      <c r="G79">
        <f>PPCL_NG!P79</f>
        <v>75.347156711067498</v>
      </c>
      <c r="H79">
        <f>PPCL_Spot!P79</f>
        <v>0</v>
      </c>
      <c r="I79">
        <f>Bawana_NG!P79</f>
        <v>99.606109136361866</v>
      </c>
      <c r="J79">
        <f>Bawana_RLNG!P79</f>
        <v>0</v>
      </c>
      <c r="K79">
        <f>Bawana_Spot!P79</f>
        <v>202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1234.1870224579088</v>
      </c>
      <c r="P79" s="36">
        <v>118.15999999999997</v>
      </c>
      <c r="Q79" s="36">
        <v>0</v>
      </c>
      <c r="R79" s="38">
        <v>0</v>
      </c>
      <c r="S79" s="38">
        <v>0</v>
      </c>
      <c r="T79" s="37">
        <f>SUMPRODUCT(LTA!J79:AN79,LTA!J$101:AN$101,LTA!J$103:AN$103)</f>
        <v>75.62</v>
      </c>
      <c r="U79" s="37">
        <f>SUMPRODUCT(LTA!J79:AN79,LTA!J$102:AN$102,LTA!J$103:AN$103)</f>
        <v>132.70999999999998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732.9</v>
      </c>
      <c r="AB79" s="75">
        <f>-STOA!N79</f>
        <v>0</v>
      </c>
      <c r="AC79">
        <f t="shared" si="3"/>
        <v>25.736332370236291</v>
      </c>
      <c r="AD79">
        <f t="shared" si="4"/>
        <v>2432.7871659351022</v>
      </c>
      <c r="AE79">
        <f>'IDT-1'!B79</f>
        <v>0</v>
      </c>
      <c r="AF79" s="24"/>
      <c r="AG79">
        <f t="shared" si="5"/>
        <v>2432.7871659351022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-232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10.13796</v>
      </c>
      <c r="E80">
        <f>GT_NG!P80</f>
        <v>10.600977995110027</v>
      </c>
      <c r="F80">
        <f>GT_Spot!P80</f>
        <v>0</v>
      </c>
      <c r="G80">
        <f>PPCL_NG!P80</f>
        <v>71.837289158899665</v>
      </c>
      <c r="H80">
        <f>PPCL_Spot!P80</f>
        <v>0</v>
      </c>
      <c r="I80">
        <f>Bawana_NG!P80</f>
        <v>99.606109136361866</v>
      </c>
      <c r="J80">
        <f>Bawana_RLNG!P80</f>
        <v>0</v>
      </c>
      <c r="K80">
        <f>Bawana_Spot!P80</f>
        <v>202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1246.374596125753</v>
      </c>
      <c r="P80" s="36">
        <v>118.15999999999997</v>
      </c>
      <c r="Q80" s="36">
        <v>0</v>
      </c>
      <c r="R80" s="38">
        <v>0</v>
      </c>
      <c r="S80" s="38">
        <v>0</v>
      </c>
      <c r="T80" s="37">
        <f>SUMPRODUCT(LTA!J80:AN80,LTA!J$101:AN$101,LTA!J$103:AN$103)</f>
        <v>70.849999999999994</v>
      </c>
      <c r="U80" s="37">
        <f>SUMPRODUCT(LTA!J80:AN80,LTA!J$102:AN$102,LTA!J$103:AN$103)</f>
        <v>133.19999999999999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732.9</v>
      </c>
      <c r="AB80" s="75">
        <f>-STOA!N80</f>
        <v>0</v>
      </c>
      <c r="AC80">
        <f t="shared" si="3"/>
        <v>25.675057060144869</v>
      </c>
      <c r="AD80">
        <f t="shared" si="4"/>
        <v>2449.9918753559796</v>
      </c>
      <c r="AE80">
        <f>'IDT-1'!B80</f>
        <v>0</v>
      </c>
      <c r="AF80" s="24"/>
      <c r="AG80">
        <f t="shared" si="5"/>
        <v>2449.9918753559796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-220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10.13796</v>
      </c>
      <c r="E81">
        <f>GT_NG!P81</f>
        <v>7.7647272727272734</v>
      </c>
      <c r="F81">
        <f>GT_Spot!P81</f>
        <v>0</v>
      </c>
      <c r="G81">
        <f>PPCL_NG!P81</f>
        <v>70</v>
      </c>
      <c r="H81">
        <f>PPCL_Spot!P81</f>
        <v>0</v>
      </c>
      <c r="I81">
        <f>Bawana_NG!P81</f>
        <v>99.606109136361866</v>
      </c>
      <c r="J81">
        <f>Bawana_RLNG!P81</f>
        <v>0</v>
      </c>
      <c r="K81">
        <f>Bawana_Spot!P81</f>
        <v>202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1246.374596125753</v>
      </c>
      <c r="P81" s="36">
        <v>118.15999999999997</v>
      </c>
      <c r="Q81" s="36">
        <v>0</v>
      </c>
      <c r="R81" s="38">
        <v>0</v>
      </c>
      <c r="S81" s="38">
        <v>0</v>
      </c>
      <c r="T81" s="37">
        <f>SUMPRODUCT(LTA!J81:AN81,LTA!J$101:AN$101,LTA!J$103:AN$103)</f>
        <v>59.07</v>
      </c>
      <c r="U81" s="37">
        <f>SUMPRODUCT(LTA!J81:AN81,LTA!J$102:AN$102,LTA!J$103:AN$103)</f>
        <v>133.07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732.9</v>
      </c>
      <c r="AB81" s="75">
        <f>-STOA!N81</f>
        <v>0</v>
      </c>
      <c r="AC81">
        <f t="shared" si="3"/>
        <v>25.280534338568113</v>
      </c>
      <c r="AD81">
        <f t="shared" si="4"/>
        <v>2461.802858196274</v>
      </c>
      <c r="AE81">
        <f>'IDT-1'!B81</f>
        <v>0</v>
      </c>
      <c r="AF81" s="24"/>
      <c r="AG81">
        <f t="shared" si="5"/>
        <v>2461.802858196274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-192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10.13796</v>
      </c>
      <c r="E82">
        <f>GT_NG!P82</f>
        <v>7.7647272727272734</v>
      </c>
      <c r="F82">
        <f>GT_Spot!P82</f>
        <v>0</v>
      </c>
      <c r="G82">
        <f>PPCL_NG!P82</f>
        <v>70</v>
      </c>
      <c r="H82">
        <f>PPCL_Spot!P82</f>
        <v>0</v>
      </c>
      <c r="I82">
        <f>Bawana_NG!P82</f>
        <v>99.606109136361866</v>
      </c>
      <c r="J82">
        <f>Bawana_RLNG!P82</f>
        <v>0</v>
      </c>
      <c r="K82">
        <f>Bawana_Spot!P82</f>
        <v>202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1232.3120112257532</v>
      </c>
      <c r="P82" s="36">
        <v>118.15999999999997</v>
      </c>
      <c r="Q82" s="36">
        <v>0</v>
      </c>
      <c r="R82" s="38">
        <v>0</v>
      </c>
      <c r="S82" s="38">
        <v>0</v>
      </c>
      <c r="T82" s="37">
        <f>SUMPRODUCT(LTA!J82:AN82,LTA!J$101:AN$101,LTA!J$103:AN$103)</f>
        <v>59.269999999999996</v>
      </c>
      <c r="U82" s="37">
        <f>SUMPRODUCT(LTA!J82:AN82,LTA!J$102:AN$102,LTA!J$103:AN$103)</f>
        <v>132.97999999999999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732.9</v>
      </c>
      <c r="AB82" s="75">
        <f>-STOA!N82</f>
        <v>0</v>
      </c>
      <c r="AC82">
        <f t="shared" si="3"/>
        <v>24.775992107993716</v>
      </c>
      <c r="AD82">
        <f t="shared" si="4"/>
        <v>2491.3548155268486</v>
      </c>
      <c r="AE82">
        <f>'IDT-1'!B82</f>
        <v>0</v>
      </c>
      <c r="AF82" s="24"/>
      <c r="AG82">
        <f t="shared" si="5"/>
        <v>2491.3548155268486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-149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10.13796</v>
      </c>
      <c r="E83">
        <f>GT_NG!P83</f>
        <v>10.600977995110027</v>
      </c>
      <c r="F83">
        <f>GT_Spot!P83</f>
        <v>0</v>
      </c>
      <c r="G83">
        <f>PPCL_NG!P83</f>
        <v>71.837289158899665</v>
      </c>
      <c r="H83">
        <f>PPCL_Spot!P83</f>
        <v>0</v>
      </c>
      <c r="I83">
        <f>Bawana_NG!P83</f>
        <v>99.606109136361866</v>
      </c>
      <c r="J83">
        <f>Bawana_RLNG!P83</f>
        <v>0</v>
      </c>
      <c r="K83">
        <f>Bawana_Spot!P83</f>
        <v>202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1232.2205378153681</v>
      </c>
      <c r="P83" s="36">
        <v>118.15999999999997</v>
      </c>
      <c r="Q83" s="36">
        <v>0</v>
      </c>
      <c r="R83" s="38">
        <v>0</v>
      </c>
      <c r="S83" s="38">
        <v>0</v>
      </c>
      <c r="T83" s="37">
        <f>SUMPRODUCT(LTA!J83:AN83,LTA!J$101:AN$101,LTA!J$103:AN$103)</f>
        <v>59.42</v>
      </c>
      <c r="U83" s="37">
        <f>SUMPRODUCT(LTA!J83:AN83,LTA!J$102:AN$102,LTA!J$103:AN$103)</f>
        <v>117.06000000000002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868.17999999999984</v>
      </c>
      <c r="AB83" s="75">
        <f>-STOA!N83</f>
        <v>0</v>
      </c>
      <c r="AC83">
        <f t="shared" si="3"/>
        <v>26.915621340556658</v>
      </c>
      <c r="AD83">
        <f t="shared" si="4"/>
        <v>2495.3072527651825</v>
      </c>
      <c r="AE83">
        <f>'IDT-1'!B83</f>
        <v>0</v>
      </c>
      <c r="AF83" s="24"/>
      <c r="AG83">
        <f t="shared" si="5"/>
        <v>2495.3072527651825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-267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10.13796</v>
      </c>
      <c r="E84">
        <f>GT_NG!P84</f>
        <v>10.600977995110027</v>
      </c>
      <c r="F84">
        <f>GT_Spot!P84</f>
        <v>0</v>
      </c>
      <c r="G84">
        <f>PPCL_NG!P84</f>
        <v>71.837289158899665</v>
      </c>
      <c r="H84">
        <f>PPCL_Spot!P84</f>
        <v>0</v>
      </c>
      <c r="I84">
        <f>Bawana_NG!P84</f>
        <v>99.606109136361866</v>
      </c>
      <c r="J84">
        <f>Bawana_RLNG!P84</f>
        <v>0</v>
      </c>
      <c r="K84">
        <f>Bawana_Spot!P84</f>
        <v>202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1232.546857186205</v>
      </c>
      <c r="P84" s="36">
        <v>118.15999999999997</v>
      </c>
      <c r="Q84" s="36">
        <v>0</v>
      </c>
      <c r="R84" s="38">
        <v>0</v>
      </c>
      <c r="S84" s="38">
        <v>0</v>
      </c>
      <c r="T84" s="37">
        <f>SUMPRODUCT(LTA!J84:AN84,LTA!J$101:AN$101,LTA!J$103:AN$103)</f>
        <v>59.569999999999993</v>
      </c>
      <c r="U84" s="37">
        <f>SUMPRODUCT(LTA!J84:AN84,LTA!J$102:AN$102,LTA!J$103:AN$103)</f>
        <v>115.87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868.17999999999984</v>
      </c>
      <c r="AB84" s="75">
        <f>-STOA!N84</f>
        <v>0</v>
      </c>
      <c r="AC84">
        <f t="shared" si="3"/>
        <v>26.580850232698797</v>
      </c>
      <c r="AD84">
        <f t="shared" si="4"/>
        <v>2531.9283432438779</v>
      </c>
      <c r="AE84">
        <f>'IDT-1'!B84</f>
        <v>0</v>
      </c>
      <c r="AF84" s="24"/>
      <c r="AG84">
        <f t="shared" si="5"/>
        <v>2531.9283432438779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-230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10.13796</v>
      </c>
      <c r="E85">
        <f>GT_NG!P85</f>
        <v>11.578984861976849</v>
      </c>
      <c r="F85">
        <f>GT_Spot!P85</f>
        <v>0</v>
      </c>
      <c r="G85">
        <f>PPCL_NG!P85</f>
        <v>71.837289158899665</v>
      </c>
      <c r="H85">
        <f>PPCL_Spot!P85</f>
        <v>0</v>
      </c>
      <c r="I85">
        <f>Bawana_NG!P85</f>
        <v>99.606109136361866</v>
      </c>
      <c r="J85">
        <f>Bawana_RLNG!P85</f>
        <v>0</v>
      </c>
      <c r="K85">
        <f>Bawana_Spot!P85</f>
        <v>202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1232.546857186205</v>
      </c>
      <c r="P85" s="36">
        <v>118.15999999999997</v>
      </c>
      <c r="Q85" s="36">
        <v>0</v>
      </c>
      <c r="R85" s="38">
        <v>0</v>
      </c>
      <c r="S85" s="38">
        <v>0</v>
      </c>
      <c r="T85" s="37">
        <f>SUMPRODUCT(LTA!J85:AN85,LTA!J$101:AN$101,LTA!J$103:AN$103)</f>
        <v>59.679999999999993</v>
      </c>
      <c r="U85" s="37">
        <f>SUMPRODUCT(LTA!J85:AN85,LTA!J$102:AN$102,LTA!J$103:AN$103)</f>
        <v>114.31000000000002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868.17999999999984</v>
      </c>
      <c r="AB85" s="75">
        <f>-STOA!N85</f>
        <v>0</v>
      </c>
      <c r="AC85">
        <f t="shared" si="3"/>
        <v>26.390256015161125</v>
      </c>
      <c r="AD85">
        <f t="shared" si="4"/>
        <v>2552.6469443282822</v>
      </c>
      <c r="AE85">
        <f>'IDT-1'!B85</f>
        <v>0</v>
      </c>
      <c r="AF85" s="24"/>
      <c r="AG85">
        <f t="shared" si="5"/>
        <v>2552.6469443282822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-209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10.13796</v>
      </c>
      <c r="E86">
        <f>GT_NG!P86</f>
        <v>11.578984861976849</v>
      </c>
      <c r="F86">
        <f>GT_Spot!P86</f>
        <v>0</v>
      </c>
      <c r="G86">
        <f>PPCL_NG!P86</f>
        <v>71.837289158899665</v>
      </c>
      <c r="H86">
        <f>PPCL_Spot!P86</f>
        <v>0</v>
      </c>
      <c r="I86">
        <f>Bawana_NG!P86</f>
        <v>99.606109136361866</v>
      </c>
      <c r="J86">
        <f>Bawana_RLNG!P86</f>
        <v>0</v>
      </c>
      <c r="K86">
        <f>Bawana_Spot!P86</f>
        <v>202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1209.2942767665645</v>
      </c>
      <c r="P86" s="36">
        <v>118.15999999999997</v>
      </c>
      <c r="Q86" s="36">
        <v>0</v>
      </c>
      <c r="R86" s="38">
        <v>0</v>
      </c>
      <c r="S86" s="38">
        <v>0</v>
      </c>
      <c r="T86" s="37">
        <f>SUMPRODUCT(LTA!J86:AN86,LTA!J$101:AN$101,LTA!J$103:AN$103)</f>
        <v>52.379999999999995</v>
      </c>
      <c r="U86" s="37">
        <f>SUMPRODUCT(LTA!J86:AN86,LTA!J$102:AN$102,LTA!J$103:AN$103)</f>
        <v>107.41000000000001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868.17999999999984</v>
      </c>
      <c r="AB86" s="75">
        <f>-STOA!N86</f>
        <v>0</v>
      </c>
      <c r="AC86">
        <f t="shared" si="3"/>
        <v>25.581254421269744</v>
      </c>
      <c r="AD86">
        <f t="shared" si="4"/>
        <v>2570.0033655025331</v>
      </c>
      <c r="AE86">
        <f>'IDT-1'!B86</f>
        <v>0</v>
      </c>
      <c r="AF86" s="24"/>
      <c r="AG86">
        <f t="shared" si="5"/>
        <v>2570.0033655025331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-155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10.13796</v>
      </c>
      <c r="E87">
        <f>GT_NG!P87</f>
        <v>11.578984861976849</v>
      </c>
      <c r="F87">
        <f>GT_Spot!P87</f>
        <v>0</v>
      </c>
      <c r="G87">
        <f>PPCL_NG!P87</f>
        <v>71.837289158899665</v>
      </c>
      <c r="H87">
        <f>PPCL_Spot!P87</f>
        <v>0</v>
      </c>
      <c r="I87">
        <f>Bawana_NG!P87</f>
        <v>99.606109136361866</v>
      </c>
      <c r="J87">
        <f>Bawana_RLNG!P87</f>
        <v>0</v>
      </c>
      <c r="K87">
        <f>Bawana_Spot!P87</f>
        <v>202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1210.7948133419202</v>
      </c>
      <c r="P87" s="36">
        <v>118.15999999999997</v>
      </c>
      <c r="Q87" s="36">
        <v>0</v>
      </c>
      <c r="R87" s="38">
        <v>0</v>
      </c>
      <c r="S87" s="38">
        <v>0</v>
      </c>
      <c r="T87" s="37">
        <f>SUMPRODUCT(LTA!J87:AN87,LTA!J$101:AN$101,LTA!J$103:AN$103)</f>
        <v>53.400000000000006</v>
      </c>
      <c r="U87" s="37">
        <f>SUMPRODUCT(LTA!J87:AN87,LTA!J$102:AN$102,LTA!J$103:AN$103)</f>
        <v>98.51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868.17999999999984</v>
      </c>
      <c r="AB87" s="75">
        <f>-STOA!N87</f>
        <v>0</v>
      </c>
      <c r="AC87">
        <f t="shared" si="3"/>
        <v>25.2854057000336</v>
      </c>
      <c r="AD87">
        <f t="shared" si="4"/>
        <v>2590.9197507991253</v>
      </c>
      <c r="AE87">
        <f>'IDT-1'!B87</f>
        <v>0</v>
      </c>
      <c r="AF87" s="24"/>
      <c r="AG87">
        <f t="shared" si="5"/>
        <v>2590.9197507991253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-128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10.13796</v>
      </c>
      <c r="E88">
        <f>GT_NG!P88</f>
        <v>11.578984861976849</v>
      </c>
      <c r="F88">
        <f>GT_Spot!P88</f>
        <v>0</v>
      </c>
      <c r="G88">
        <f>PPCL_NG!P88</f>
        <v>71.837289158899665</v>
      </c>
      <c r="H88">
        <f>PPCL_Spot!P88</f>
        <v>0</v>
      </c>
      <c r="I88">
        <f>Bawana_NG!P88</f>
        <v>99.606109136361866</v>
      </c>
      <c r="J88">
        <f>Bawana_RLNG!P88</f>
        <v>0</v>
      </c>
      <c r="K88">
        <f>Bawana_Spot!P88</f>
        <v>202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1210.7948133419202</v>
      </c>
      <c r="P88" s="36">
        <v>118.15999999999997</v>
      </c>
      <c r="Q88" s="36">
        <v>0</v>
      </c>
      <c r="R88" s="38">
        <v>0</v>
      </c>
      <c r="S88" s="38">
        <v>0</v>
      </c>
      <c r="T88" s="37">
        <f>SUMPRODUCT(LTA!J88:AN88,LTA!J$101:AN$101,LTA!J$103:AN$103)</f>
        <v>53.61</v>
      </c>
      <c r="U88" s="37">
        <f>SUMPRODUCT(LTA!J88:AN88,LTA!J$102:AN$102,LTA!J$103:AN$103)</f>
        <v>98.96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868.17999999999984</v>
      </c>
      <c r="AB88" s="75">
        <f>-STOA!N88</f>
        <v>0</v>
      </c>
      <c r="AC88">
        <f t="shared" si="3"/>
        <v>24.87394170649042</v>
      </c>
      <c r="AD88">
        <f t="shared" si="4"/>
        <v>2638.9912147926684</v>
      </c>
      <c r="AE88">
        <f>'IDT-1'!B88</f>
        <v>0</v>
      </c>
      <c r="AF88" s="24"/>
      <c r="AG88">
        <f t="shared" si="5"/>
        <v>2638.9912147926684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-81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10.13796</v>
      </c>
      <c r="E89">
        <f>GT_NG!P89</f>
        <v>11.578984861976849</v>
      </c>
      <c r="F89">
        <f>GT_Spot!P89</f>
        <v>0</v>
      </c>
      <c r="G89">
        <f>PPCL_NG!P89</f>
        <v>71.837289158899665</v>
      </c>
      <c r="H89">
        <f>PPCL_Spot!P89</f>
        <v>0</v>
      </c>
      <c r="I89">
        <f>Bawana_NG!P89</f>
        <v>99.606109136361866</v>
      </c>
      <c r="J89">
        <f>Bawana_RLNG!P89</f>
        <v>0</v>
      </c>
      <c r="K89">
        <f>Bawana_Spot!P89</f>
        <v>202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1211.3659393329997</v>
      </c>
      <c r="P89" s="36">
        <v>118.15999999999997</v>
      </c>
      <c r="Q89" s="36">
        <v>0</v>
      </c>
      <c r="R89" s="38">
        <v>0</v>
      </c>
      <c r="S89" s="38">
        <v>0</v>
      </c>
      <c r="T89" s="37">
        <f>SUMPRODUCT(LTA!J89:AN89,LTA!J$101:AN$101,LTA!J$103:AN$103)</f>
        <v>53.64</v>
      </c>
      <c r="U89" s="37">
        <f>SUMPRODUCT(LTA!J89:AN89,LTA!J$102:AN$102,LTA!J$103:AN$103)</f>
        <v>99.93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868.17999999999984</v>
      </c>
      <c r="AB89" s="75">
        <f>-STOA!N89</f>
        <v>0</v>
      </c>
      <c r="AC89">
        <f t="shared" si="3"/>
        <v>24.82562072255655</v>
      </c>
      <c r="AD89">
        <f t="shared" si="4"/>
        <v>2647.6106617676814</v>
      </c>
      <c r="AE89">
        <f>'IDT-1'!B89</f>
        <v>0</v>
      </c>
      <c r="AF89" s="24"/>
      <c r="AG89">
        <f t="shared" si="5"/>
        <v>2647.6106617676814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-74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10.13796</v>
      </c>
      <c r="E90">
        <f>GT_NG!P90</f>
        <v>11.578984861976849</v>
      </c>
      <c r="F90">
        <f>GT_Spot!P90</f>
        <v>0</v>
      </c>
      <c r="G90">
        <f>PPCL_NG!P90</f>
        <v>71.837289158899665</v>
      </c>
      <c r="H90">
        <f>PPCL_Spot!P90</f>
        <v>0</v>
      </c>
      <c r="I90">
        <f>Bawana_NG!P90</f>
        <v>99.606109136361866</v>
      </c>
      <c r="J90">
        <f>Bawana_RLNG!P90</f>
        <v>0</v>
      </c>
      <c r="K90">
        <f>Bawana_Spot!P90</f>
        <v>202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1232.3519026643053</v>
      </c>
      <c r="P90" s="36">
        <v>118.15999999999997</v>
      </c>
      <c r="Q90" s="36">
        <v>0</v>
      </c>
      <c r="R90" s="38">
        <v>0</v>
      </c>
      <c r="S90" s="38">
        <v>0</v>
      </c>
      <c r="T90" s="37">
        <f>SUMPRODUCT(LTA!J90:AN90,LTA!J$101:AN$101,LTA!J$103:AN$103)</f>
        <v>53.65</v>
      </c>
      <c r="U90" s="37">
        <f>SUMPRODUCT(LTA!J90:AN90,LTA!J$102:AN$102,LTA!J$103:AN$103)</f>
        <v>100.43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868.17999999999984</v>
      </c>
      <c r="AB90" s="75">
        <f>-STOA!N90</f>
        <v>0</v>
      </c>
      <c r="AC90">
        <f t="shared" si="3"/>
        <v>24.783953884294963</v>
      </c>
      <c r="AD90">
        <f t="shared" si="4"/>
        <v>2695.1482919372488</v>
      </c>
      <c r="AE90">
        <f>'IDT-1'!B90</f>
        <v>0</v>
      </c>
      <c r="AF90" s="24"/>
      <c r="AG90">
        <f t="shared" si="5"/>
        <v>2695.1482919372488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-48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10.13796</v>
      </c>
      <c r="E91">
        <f>GT_NG!P91</f>
        <v>11.578984861976849</v>
      </c>
      <c r="F91">
        <f>GT_Spot!P91</f>
        <v>0</v>
      </c>
      <c r="G91">
        <f>PPCL_NG!P91</f>
        <v>71.837289158899665</v>
      </c>
      <c r="H91">
        <f>PPCL_Spot!P91</f>
        <v>0</v>
      </c>
      <c r="I91">
        <f>Bawana_NG!P91</f>
        <v>99.606109136361866</v>
      </c>
      <c r="J91">
        <f>Bawana_RLNG!P91</f>
        <v>0</v>
      </c>
      <c r="K91">
        <f>Bawana_Spot!P91</f>
        <v>202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1214.218302334076</v>
      </c>
      <c r="P91" s="36">
        <v>118.15999999999997</v>
      </c>
      <c r="Q91" s="36">
        <v>0</v>
      </c>
      <c r="R91" s="38">
        <v>0</v>
      </c>
      <c r="S91" s="38">
        <v>0</v>
      </c>
      <c r="T91" s="37">
        <f>SUMPRODUCT(LTA!J91:AN91,LTA!J$101:AN$101,LTA!J$103:AN$103)</f>
        <v>54.05</v>
      </c>
      <c r="U91" s="37">
        <f>SUMPRODUCT(LTA!J91:AN91,LTA!J$102:AN$102,LTA!J$103:AN$103)</f>
        <v>104.02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936.19999999999982</v>
      </c>
      <c r="AB91" s="75">
        <f>-STOA!N91</f>
        <v>0</v>
      </c>
      <c r="AC91">
        <f t="shared" si="3"/>
        <v>25.657581939887734</v>
      </c>
      <c r="AD91">
        <f t="shared" si="4"/>
        <v>2703.1510635514269</v>
      </c>
      <c r="AE91">
        <f>'IDT-1'!B91</f>
        <v>0</v>
      </c>
      <c r="AF91" s="24"/>
      <c r="AG91">
        <f t="shared" si="5"/>
        <v>2703.1510635514269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-93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10.13796</v>
      </c>
      <c r="E92">
        <f>GT_NG!P92</f>
        <v>11.578984861976849</v>
      </c>
      <c r="F92">
        <f>GT_Spot!P92</f>
        <v>0</v>
      </c>
      <c r="G92">
        <f>PPCL_NG!P92</f>
        <v>71.837289158899665</v>
      </c>
      <c r="H92">
        <f>PPCL_Spot!P92</f>
        <v>0</v>
      </c>
      <c r="I92">
        <f>Bawana_NG!P92</f>
        <v>99.606109136361866</v>
      </c>
      <c r="J92">
        <f>Bawana_RLNG!P92</f>
        <v>0</v>
      </c>
      <c r="K92">
        <f>Bawana_Spot!P92</f>
        <v>202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1214.218302334076</v>
      </c>
      <c r="P92" s="36">
        <v>118.15999999999997</v>
      </c>
      <c r="Q92" s="36">
        <v>0</v>
      </c>
      <c r="R92" s="38">
        <v>0</v>
      </c>
      <c r="S92" s="38">
        <v>0</v>
      </c>
      <c r="T92" s="37">
        <f>SUMPRODUCT(LTA!J92:AN92,LTA!J$101:AN$101,LTA!J$103:AN$103)</f>
        <v>54.84</v>
      </c>
      <c r="U92" s="37">
        <f>SUMPRODUCT(LTA!J92:AN92,LTA!J$102:AN$102,LTA!J$103:AN$103)</f>
        <v>93.77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936.19999999999982</v>
      </c>
      <c r="AB92" s="75">
        <f>-STOA!N92</f>
        <v>0</v>
      </c>
      <c r="AC92">
        <f t="shared" si="3"/>
        <v>25.228086966522117</v>
      </c>
      <c r="AD92">
        <f t="shared" si="4"/>
        <v>2733.1205585247926</v>
      </c>
      <c r="AE92">
        <f>'IDT-1'!B92</f>
        <v>0</v>
      </c>
      <c r="AF92" s="24"/>
      <c r="AG92">
        <f t="shared" si="5"/>
        <v>2733.1205585247926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-54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10.13796</v>
      </c>
      <c r="E93">
        <f>GT_NG!P93</f>
        <v>11.578984861976849</v>
      </c>
      <c r="F93">
        <f>GT_Spot!P93</f>
        <v>0</v>
      </c>
      <c r="G93">
        <f>PPCL_NG!P93</f>
        <v>71.837289158899665</v>
      </c>
      <c r="H93">
        <f>PPCL_Spot!P93</f>
        <v>0</v>
      </c>
      <c r="I93">
        <f>Bawana_NG!P93</f>
        <v>99.606109136361866</v>
      </c>
      <c r="J93">
        <f>Bawana_RLNG!P93</f>
        <v>0</v>
      </c>
      <c r="K93">
        <f>Bawana_Spot!P93</f>
        <v>202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1211.4498503524399</v>
      </c>
      <c r="P93" s="36">
        <v>118.15999999999997</v>
      </c>
      <c r="Q93" s="36">
        <v>0</v>
      </c>
      <c r="R93" s="38">
        <v>0</v>
      </c>
      <c r="S93" s="38">
        <v>0</v>
      </c>
      <c r="T93" s="37">
        <f>SUMPRODUCT(LTA!J93:AN93,LTA!J$101:AN$101,LTA!J$103:AN$103)</f>
        <v>59.899999999999991</v>
      </c>
      <c r="U93" s="37">
        <f>SUMPRODUCT(LTA!J93:AN93,LTA!J$102:AN$102,LTA!J$103:AN$103)</f>
        <v>113.09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936.19999999999982</v>
      </c>
      <c r="AB93" s="75">
        <f>-STOA!N93</f>
        <v>0</v>
      </c>
      <c r="AC93">
        <f t="shared" si="3"/>
        <v>25.2584622936842</v>
      </c>
      <c r="AD93">
        <f t="shared" si="4"/>
        <v>2772.7017312159937</v>
      </c>
      <c r="AE93">
        <f>'IDT-1'!B93</f>
        <v>0</v>
      </c>
      <c r="AF93" s="24"/>
      <c r="AG93">
        <f t="shared" si="5"/>
        <v>2772.7017312159937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-36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10.13796</v>
      </c>
      <c r="E94">
        <f>GT_NG!P94</f>
        <v>11.578984861976849</v>
      </c>
      <c r="F94">
        <f>GT_Spot!P94</f>
        <v>0</v>
      </c>
      <c r="G94">
        <f>PPCL_NG!P94</f>
        <v>71.837289158899665</v>
      </c>
      <c r="H94">
        <f>PPCL_Spot!P94</f>
        <v>0</v>
      </c>
      <c r="I94">
        <f>Bawana_NG!P94</f>
        <v>99.606109136361866</v>
      </c>
      <c r="J94">
        <f>Bawana_RLNG!P94</f>
        <v>0</v>
      </c>
      <c r="K94">
        <f>Bawana_Spot!P94</f>
        <v>202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1211.4498503524399</v>
      </c>
      <c r="P94" s="36">
        <v>118.15999999999997</v>
      </c>
      <c r="Q94" s="36">
        <v>0</v>
      </c>
      <c r="R94" s="38">
        <v>0</v>
      </c>
      <c r="S94" s="38">
        <v>0</v>
      </c>
      <c r="T94" s="37">
        <f>SUMPRODUCT(LTA!J94:AN94,LTA!J$101:AN$101,LTA!J$103:AN$103)</f>
        <v>62.11</v>
      </c>
      <c r="U94" s="37">
        <f>SUMPRODUCT(LTA!J94:AN94,LTA!J$102:AN$102,LTA!J$103:AN$103)</f>
        <v>114.72999999999999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936.19999999999982</v>
      </c>
      <c r="AB94" s="75">
        <f>-STOA!N94</f>
        <v>0</v>
      </c>
      <c r="AC94">
        <f t="shared" si="3"/>
        <v>25.1059016157181</v>
      </c>
      <c r="AD94">
        <f t="shared" si="4"/>
        <v>2797.7042918939601</v>
      </c>
      <c r="AE94">
        <f>'IDT-1'!B94</f>
        <v>0</v>
      </c>
      <c r="AF94" s="24"/>
      <c r="AG94">
        <f t="shared" si="5"/>
        <v>2797.7042918939601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-15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10.13796</v>
      </c>
      <c r="E95">
        <f>GT_NG!P95</f>
        <v>11.578984861976849</v>
      </c>
      <c r="F95">
        <f>GT_Spot!P95</f>
        <v>0</v>
      </c>
      <c r="G95">
        <f>PPCL_NG!P95</f>
        <v>71.837289158899665</v>
      </c>
      <c r="H95">
        <f>PPCL_Spot!P95</f>
        <v>0</v>
      </c>
      <c r="I95">
        <f>Bawana_NG!P95</f>
        <v>99.606109136361866</v>
      </c>
      <c r="J95">
        <f>Bawana_RLNG!P95</f>
        <v>0</v>
      </c>
      <c r="K95">
        <f>Bawana_Spot!P95</f>
        <v>230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1182.5072248823931</v>
      </c>
      <c r="P95" s="36">
        <v>118.15999999999997</v>
      </c>
      <c r="Q95" s="36">
        <v>0</v>
      </c>
      <c r="R95" s="38">
        <v>0</v>
      </c>
      <c r="S95" s="38">
        <v>0</v>
      </c>
      <c r="T95" s="37">
        <f>SUMPRODUCT(LTA!J95:AN95,LTA!J$101:AN$101,LTA!J$103:AN$103)</f>
        <v>64.03</v>
      </c>
      <c r="U95" s="37">
        <f>SUMPRODUCT(LTA!J95:AN95,LTA!J$102:AN$102,LTA!J$103:AN$103)</f>
        <v>114.88999999999999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936.19999999999982</v>
      </c>
      <c r="AB95" s="75">
        <f>-STOA!N95</f>
        <v>0</v>
      </c>
      <c r="AC95">
        <f t="shared" si="3"/>
        <v>25.553858598748757</v>
      </c>
      <c r="AD95">
        <f t="shared" si="4"/>
        <v>2878.2937094408826</v>
      </c>
      <c r="AE95">
        <f>'IDT-1'!B95</f>
        <v>0</v>
      </c>
      <c r="AF95" s="24"/>
      <c r="AG95">
        <f t="shared" si="5"/>
        <v>2878.2937094408826</v>
      </c>
      <c r="AI95" s="34">
        <f>PXIL!H95</f>
        <v>0</v>
      </c>
      <c r="AJ95" s="34">
        <f>PXIL!N95</f>
        <v>0</v>
      </c>
      <c r="AK95" s="34">
        <f>RTM_IEX!H95</f>
        <v>64.900000000000006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10.13796</v>
      </c>
      <c r="E96">
        <f>GT_NG!P96</f>
        <v>11.578984861976849</v>
      </c>
      <c r="F96">
        <f>GT_Spot!P96</f>
        <v>0</v>
      </c>
      <c r="G96">
        <f>PPCL_NG!P96</f>
        <v>71.837289158899665</v>
      </c>
      <c r="H96">
        <f>PPCL_Spot!P96</f>
        <v>0</v>
      </c>
      <c r="I96">
        <f>Bawana_NG!P96</f>
        <v>99.606109136361866</v>
      </c>
      <c r="J96">
        <f>Bawana_RLNG!P96</f>
        <v>0</v>
      </c>
      <c r="K96">
        <f>Bawana_Spot!P96</f>
        <v>230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1180.2747840450002</v>
      </c>
      <c r="P96" s="36">
        <v>118.15999999999997</v>
      </c>
      <c r="Q96" s="36">
        <v>0</v>
      </c>
      <c r="R96" s="38">
        <v>0</v>
      </c>
      <c r="S96" s="38">
        <v>0</v>
      </c>
      <c r="T96" s="37">
        <f>SUMPRODUCT(LTA!J96:AN96,LTA!J$101:AN$101,LTA!J$103:AN$103)</f>
        <v>66.14</v>
      </c>
      <c r="U96" s="37">
        <f>SUMPRODUCT(LTA!J96:AN96,LTA!J$102:AN$102,LTA!J$103:AN$103)</f>
        <v>116.02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936.19999999999982</v>
      </c>
      <c r="AB96" s="75">
        <f>-STOA!N96</f>
        <v>0</v>
      </c>
      <c r="AC96">
        <f t="shared" si="3"/>
        <v>25.603469119379699</v>
      </c>
      <c r="AD96">
        <f t="shared" si="4"/>
        <v>2883.8816580828588</v>
      </c>
      <c r="AE96">
        <f>'IDT-1'!B96</f>
        <v>0</v>
      </c>
      <c r="AF96" s="24"/>
      <c r="AG96">
        <f t="shared" si="5"/>
        <v>2883.8816580828588</v>
      </c>
      <c r="AI96" s="34">
        <f>PXIL!H96</f>
        <v>0</v>
      </c>
      <c r="AJ96" s="34">
        <f>PXIL!N96</f>
        <v>0</v>
      </c>
      <c r="AK96" s="34">
        <f>RTM_IEX!H96</f>
        <v>69.53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10.13796</v>
      </c>
      <c r="E97">
        <f>GT_NG!P97</f>
        <v>11.578984861976849</v>
      </c>
      <c r="F97">
        <f>GT_Spot!P97</f>
        <v>0</v>
      </c>
      <c r="G97">
        <f>PPCL_NG!P97</f>
        <v>71.837289158899665</v>
      </c>
      <c r="H97">
        <f>PPCL_Spot!P97</f>
        <v>0</v>
      </c>
      <c r="I97">
        <f>Bawana_NG!P97</f>
        <v>99.606109136361866</v>
      </c>
      <c r="J97">
        <f>Bawana_RLNG!P97</f>
        <v>0</v>
      </c>
      <c r="K97">
        <f>Bawana_Spot!P97</f>
        <v>230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1180.2747840450002</v>
      </c>
      <c r="P97" s="36">
        <v>118.15999999999997</v>
      </c>
      <c r="Q97" s="36">
        <v>0</v>
      </c>
      <c r="R97" s="38">
        <v>0</v>
      </c>
      <c r="S97" s="38">
        <v>0</v>
      </c>
      <c r="T97" s="37">
        <f>SUMPRODUCT(LTA!J97:AN97,LTA!J$101:AN$101,LTA!J$103:AN$103)</f>
        <v>68.319999999999993</v>
      </c>
      <c r="U97" s="37">
        <f>SUMPRODUCT(LTA!J97:AN97,LTA!J$102:AN$102,LTA!J$103:AN$103)</f>
        <v>117.42999999999999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936.19999999999982</v>
      </c>
      <c r="AB97" s="75">
        <f>-STOA!N97</f>
        <v>0</v>
      </c>
      <c r="AC97">
        <f t="shared" si="3"/>
        <v>25.150709119379698</v>
      </c>
      <c r="AD97">
        <f t="shared" si="4"/>
        <v>2832.8844180828582</v>
      </c>
      <c r="AE97">
        <f>'IDT-1'!B97</f>
        <v>0</v>
      </c>
      <c r="AF97" s="24"/>
      <c r="AG97">
        <f t="shared" si="5"/>
        <v>2832.8844180828582</v>
      </c>
      <c r="AI97" s="34">
        <f>PXIL!H97</f>
        <v>0</v>
      </c>
      <c r="AJ97" s="34">
        <f>PXIL!N97</f>
        <v>0</v>
      </c>
      <c r="AK97" s="34">
        <f>RTM_IEX!H97</f>
        <v>14.49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10.13796</v>
      </c>
      <c r="E98">
        <f>GT_NG!P98</f>
        <v>11.578984861976849</v>
      </c>
      <c r="F98">
        <f>GT_Spot!P98</f>
        <v>0</v>
      </c>
      <c r="G98">
        <f>PPCL_NG!P98</f>
        <v>71.837289158899665</v>
      </c>
      <c r="H98">
        <f>PPCL_Spot!P98</f>
        <v>0</v>
      </c>
      <c r="I98">
        <f>Bawana_NG!P98</f>
        <v>99.606109136361866</v>
      </c>
      <c r="J98">
        <f>Bawana_RLNG!P98</f>
        <v>0</v>
      </c>
      <c r="K98">
        <f>Bawana_Spot!P98</f>
        <v>201.04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1180.2747840450002</v>
      </c>
      <c r="P98" s="36">
        <v>118.15999999999997</v>
      </c>
      <c r="Q98" s="36">
        <v>0</v>
      </c>
      <c r="R98" s="38">
        <v>0</v>
      </c>
      <c r="S98" s="38">
        <v>0</v>
      </c>
      <c r="T98" s="37">
        <f>SUMPRODUCT(LTA!J98:AN98,LTA!J$101:AN$101,LTA!J$103:AN$103)</f>
        <v>70.47</v>
      </c>
      <c r="U98" s="37">
        <f>SUMPRODUCT(LTA!J98:AN98,LTA!J$102:AN$102,LTA!J$103:AN$103)</f>
        <v>120.03999999999999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936.19999999999982</v>
      </c>
      <c r="AB98" s="75">
        <f>-STOA!N98</f>
        <v>0</v>
      </c>
      <c r="AC98">
        <f t="shared" si="3"/>
        <v>25.1334611193797</v>
      </c>
      <c r="AD98">
        <f t="shared" si="4"/>
        <v>2830.9416660828588</v>
      </c>
      <c r="AE98">
        <f>'IDT-1'!B98</f>
        <v>0</v>
      </c>
      <c r="AF98" s="24"/>
      <c r="AG98">
        <f t="shared" si="5"/>
        <v>2830.9416660828588</v>
      </c>
      <c r="AI98" s="34">
        <f>PXIL!H98</f>
        <v>0</v>
      </c>
      <c r="AJ98" s="34">
        <f>PXIL!N98</f>
        <v>0</v>
      </c>
      <c r="AK98" s="34">
        <f>RTM_IEX!H98</f>
        <v>36.729999999999997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0.24057838000000017</v>
      </c>
      <c r="E99">
        <f t="shared" si="6"/>
        <v>0.26888452702013194</v>
      </c>
      <c r="F99">
        <f t="shared" si="6"/>
        <v>0</v>
      </c>
      <c r="G99">
        <f t="shared" si="6"/>
        <v>1.7907412456133713</v>
      </c>
      <c r="H99">
        <f t="shared" si="6"/>
        <v>0</v>
      </c>
      <c r="I99">
        <f t="shared" si="6"/>
        <v>2.3905466192726856</v>
      </c>
      <c r="J99">
        <f t="shared" si="6"/>
        <v>0</v>
      </c>
      <c r="K99">
        <f t="shared" si="6"/>
        <v>4.9344088625592422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24.815501034764328</v>
      </c>
      <c r="P99" s="36">
        <f t="shared" si="6"/>
        <v>2.835839999999997</v>
      </c>
      <c r="Q99" s="36">
        <f t="shared" si="6"/>
        <v>9.7667968771513361E-2</v>
      </c>
      <c r="R99" s="38">
        <f t="shared" si="6"/>
        <v>0.51316000024942909</v>
      </c>
      <c r="S99" s="38">
        <f t="shared" si="6"/>
        <v>0</v>
      </c>
      <c r="T99" s="37">
        <f t="shared" si="6"/>
        <v>5.1555700000000009</v>
      </c>
      <c r="U99" s="37">
        <f t="shared" si="6"/>
        <v>2.2230925000000008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-2.8149999999999999</v>
      </c>
      <c r="AA99" s="75">
        <f t="shared" si="6"/>
        <v>18.57085</v>
      </c>
      <c r="AB99" s="75">
        <f t="shared" si="6"/>
        <v>0</v>
      </c>
      <c r="AC99">
        <f t="shared" si="6"/>
        <v>0.60112346040240094</v>
      </c>
      <c r="AD99">
        <f t="shared" si="6"/>
        <v>59.03804267784831</v>
      </c>
      <c r="AE99">
        <f t="shared" si="6"/>
        <v>0</v>
      </c>
      <c r="AG99">
        <f t="shared" si="6"/>
        <v>59.03804267784831</v>
      </c>
      <c r="AI99">
        <f t="shared" si="6"/>
        <v>0</v>
      </c>
      <c r="AJ99">
        <f t="shared" si="6"/>
        <v>0</v>
      </c>
      <c r="AK99">
        <f t="shared" si="6"/>
        <v>0.11832500000000001</v>
      </c>
      <c r="AL99">
        <f t="shared" si="6"/>
        <v>-1.5009999999999999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45175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5.4825499999999998</v>
      </c>
      <c r="E3">
        <f>GT_NG!Q3</f>
        <v>7.9786286731967948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846.36480439665388</v>
      </c>
      <c r="P3" s="36">
        <v>68.329999999999984</v>
      </c>
      <c r="Q3" s="36">
        <v>18.827460210412731</v>
      </c>
      <c r="R3" s="38">
        <v>0</v>
      </c>
      <c r="S3" s="38">
        <v>0</v>
      </c>
      <c r="T3" s="37">
        <f>SUMPRODUCT(LTA!J3:AN3,LTA!J$101:AN$101,LTA!J$104:AN$104)</f>
        <v>17.61</v>
      </c>
      <c r="U3" s="37">
        <f>SUMPRODUCT(LTA!J3:AN3,LTA!J$102:AN$102,LTA!J$104:AN$104)</f>
        <v>108.59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328.00999999999993</v>
      </c>
      <c r="AB3" s="75">
        <f>-STOA!O3</f>
        <v>0</v>
      </c>
      <c r="AC3">
        <f>SUMIF(B3:AB3,"&gt;0")*$AC$2-SUMIF(B3:AB3,"&lt;0")*($AC$2/(1-$AC$2))+SUMIF(AI3:AR3,"&gt;0")*$AC$2-SUMIF(AI3:AR3,"&lt;0")*($AC$2/(1-$AC$2))</f>
        <v>13.497612359079067</v>
      </c>
      <c r="AD3">
        <f>SUM(B3:AB3,AI3:AR3)-AC3</f>
        <v>1520.3219738999057</v>
      </c>
      <c r="AE3">
        <f>'IDT-1'!C3</f>
        <v>-15</v>
      </c>
      <c r="AF3" s="24"/>
      <c r="AG3">
        <f>SUM(AD3:AF3)</f>
        <v>1505.3219738999057</v>
      </c>
      <c r="AI3" s="34">
        <f>PXIL!I3</f>
        <v>0</v>
      </c>
      <c r="AJ3" s="34">
        <f>PXIL!O3</f>
        <v>0</v>
      </c>
      <c r="AK3" s="34">
        <f>RTM_IEX!I3</f>
        <v>32.44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5.4825499999999998</v>
      </c>
      <c r="E4">
        <f>GT_NG!Q4</f>
        <v>7.9786286731967948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855.1527001194811</v>
      </c>
      <c r="P4" s="36">
        <v>68.329999999999984</v>
      </c>
      <c r="Q4" s="36">
        <v>18.827460210412731</v>
      </c>
      <c r="R4" s="38">
        <v>0</v>
      </c>
      <c r="S4" s="38">
        <v>0</v>
      </c>
      <c r="T4" s="37">
        <f>SUMPRODUCT(LTA!J4:AN4,LTA!J$101:AN$101,LTA!J$104:AN$104)</f>
        <v>16.77</v>
      </c>
      <c r="U4" s="37">
        <f>SUMPRODUCT(LTA!J4:AN4,LTA!J$102:AN$102,LTA!J$104:AN$104)</f>
        <v>108.59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328.00999999999993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13.585593841439946</v>
      </c>
      <c r="AD4">
        <f t="shared" ref="AD4:AD67" si="1">SUM(B4:AB4,AI4:AR4)-AC4</f>
        <v>1530.2318881403721</v>
      </c>
      <c r="AE4">
        <f>'IDT-1'!C4</f>
        <v>-32.802999999999997</v>
      </c>
      <c r="AF4" s="24"/>
      <c r="AG4">
        <f t="shared" ref="AG4:AG67" si="2">SUM(AD4:AF4)</f>
        <v>1497.4288881403722</v>
      </c>
      <c r="AI4" s="34">
        <f>PXIL!I4</f>
        <v>0</v>
      </c>
      <c r="AJ4" s="34">
        <f>PXIL!O4</f>
        <v>0</v>
      </c>
      <c r="AK4" s="34">
        <f>RTM_IEX!I4</f>
        <v>34.49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5.4825499999999998</v>
      </c>
      <c r="E5">
        <f>GT_NG!Q5</f>
        <v>7.9786286731967948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851.28377879801019</v>
      </c>
      <c r="P5" s="36">
        <v>68.329999999999984</v>
      </c>
      <c r="Q5" s="36">
        <v>18.827460210412731</v>
      </c>
      <c r="R5" s="38">
        <v>0</v>
      </c>
      <c r="S5" s="38">
        <v>0</v>
      </c>
      <c r="T5" s="37">
        <f>SUMPRODUCT(LTA!J5:AN5,LTA!J$101:AN$101,LTA!J$104:AN$104)</f>
        <v>16.46</v>
      </c>
      <c r="U5" s="37">
        <f>SUMPRODUCT(LTA!J5:AN5,LTA!J$102:AN$102,LTA!J$104:AN$104)</f>
        <v>108.59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-25</v>
      </c>
      <c r="AA5" s="75">
        <f>STOA!I5</f>
        <v>328.00999999999993</v>
      </c>
      <c r="AB5" s="75">
        <f>-STOA!O5</f>
        <v>0</v>
      </c>
      <c r="AC5">
        <f t="shared" si="0"/>
        <v>13.607620521865886</v>
      </c>
      <c r="AD5">
        <f t="shared" si="1"/>
        <v>1482.4909401384755</v>
      </c>
      <c r="AE5">
        <f>'IDT-1'!C5</f>
        <v>-18.838000000000001</v>
      </c>
      <c r="AF5" s="24"/>
      <c r="AG5">
        <f t="shared" si="2"/>
        <v>1463.6529401384755</v>
      </c>
      <c r="AI5" s="34">
        <f>PXIL!I5</f>
        <v>0</v>
      </c>
      <c r="AJ5" s="34">
        <f>PXIL!O5</f>
        <v>0</v>
      </c>
      <c r="AK5" s="34">
        <f>RTM_IEX!I5</f>
        <v>15.95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5.4825499999999998</v>
      </c>
      <c r="E6">
        <f>GT_NG!Q6</f>
        <v>7.9786286731967948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843.41952775681034</v>
      </c>
      <c r="P6" s="36">
        <v>68.329999999999984</v>
      </c>
      <c r="Q6" s="36">
        <v>18.827460210412731</v>
      </c>
      <c r="R6" s="38">
        <v>0</v>
      </c>
      <c r="S6" s="38">
        <v>0</v>
      </c>
      <c r="T6" s="37">
        <f>SUMPRODUCT(LTA!J6:AN6,LTA!J$101:AN$101,LTA!J$104:AN$104)</f>
        <v>16.399999999999999</v>
      </c>
      <c r="U6" s="37">
        <f>SUMPRODUCT(LTA!J6:AN6,LTA!J$102:AN$102,LTA!J$104:AN$104)</f>
        <v>108.59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-55</v>
      </c>
      <c r="AA6" s="75">
        <f>STOA!I6</f>
        <v>328.00999999999993</v>
      </c>
      <c r="AB6" s="75">
        <f>-STOA!O6</f>
        <v>0</v>
      </c>
      <c r="AC6">
        <f t="shared" si="0"/>
        <v>13.813998938369188</v>
      </c>
      <c r="AD6">
        <f t="shared" si="1"/>
        <v>1445.4703106807722</v>
      </c>
      <c r="AE6">
        <f>'IDT-1'!C6</f>
        <v>-5.4779999999999998</v>
      </c>
      <c r="AF6" s="24"/>
      <c r="AG6">
        <f t="shared" si="2"/>
        <v>1439.9923106807721</v>
      </c>
      <c r="AI6" s="34">
        <f>PXIL!I6</f>
        <v>0</v>
      </c>
      <c r="AJ6" s="34">
        <f>PXIL!O6</f>
        <v>0</v>
      </c>
      <c r="AK6" s="34">
        <f>RTM_IEX!I6</f>
        <v>17.059999999999999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5.4825499999999998</v>
      </c>
      <c r="E7">
        <f>GT_NG!Q7</f>
        <v>7.9786286731967948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839.62747295001327</v>
      </c>
      <c r="P7" s="36">
        <v>68.329999999999984</v>
      </c>
      <c r="Q7" s="36">
        <v>18.827460210412731</v>
      </c>
      <c r="R7" s="38">
        <v>0</v>
      </c>
      <c r="S7" s="38">
        <v>0</v>
      </c>
      <c r="T7" s="37">
        <f>SUMPRODUCT(LTA!J7:AN7,LTA!J$101:AN$101,LTA!J$104:AN$104)</f>
        <v>16.440000000000001</v>
      </c>
      <c r="U7" s="37">
        <f>SUMPRODUCT(LTA!J7:AN7,LTA!J$102:AN$102,LTA!J$104:AN$104)</f>
        <v>108.59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-70</v>
      </c>
      <c r="AA7" s="75">
        <f>STOA!I7</f>
        <v>328.00999999999993</v>
      </c>
      <c r="AB7" s="75">
        <f>-STOA!O7</f>
        <v>0</v>
      </c>
      <c r="AC7">
        <f t="shared" si="0"/>
        <v>13.764024768902305</v>
      </c>
      <c r="AD7">
        <f t="shared" si="1"/>
        <v>1409.708230043442</v>
      </c>
      <c r="AE7">
        <f>'IDT-1'!C7</f>
        <v>0</v>
      </c>
      <c r="AF7" s="24"/>
      <c r="AG7">
        <f t="shared" si="2"/>
        <v>1409.708230043442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5.4825499999999998</v>
      </c>
      <c r="E8">
        <f>GT_NG!Q8</f>
        <v>7.9786286731967948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836.17486794391857</v>
      </c>
      <c r="P8" s="36">
        <v>68.329999999999984</v>
      </c>
      <c r="Q8" s="36">
        <v>18.827460210412731</v>
      </c>
      <c r="R8" s="38">
        <v>0</v>
      </c>
      <c r="S8" s="38">
        <v>0</v>
      </c>
      <c r="T8" s="37">
        <f>SUMPRODUCT(LTA!J8:AN8,LTA!J$101:AN$101,LTA!J$104:AN$104)</f>
        <v>16.54</v>
      </c>
      <c r="U8" s="37">
        <f>SUMPRODUCT(LTA!J8:AN8,LTA!J$102:AN$102,LTA!J$104:AN$104)</f>
        <v>108.59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-90</v>
      </c>
      <c r="AA8" s="75">
        <f>STOA!I8</f>
        <v>328.00999999999993</v>
      </c>
      <c r="AB8" s="75">
        <f>-STOA!O8</f>
        <v>0</v>
      </c>
      <c r="AC8">
        <f t="shared" si="0"/>
        <v>13.912084395292576</v>
      </c>
      <c r="AD8">
        <f t="shared" si="1"/>
        <v>1386.2075654109569</v>
      </c>
      <c r="AE8">
        <f>'IDT-1'!C8</f>
        <v>0</v>
      </c>
      <c r="AF8" s="24"/>
      <c r="AG8">
        <f t="shared" si="2"/>
        <v>1386.2075654109569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5.4825499999999998</v>
      </c>
      <c r="E9">
        <f>GT_NG!Q9</f>
        <v>7.9786286731967948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831.16673910515215</v>
      </c>
      <c r="P9" s="36">
        <v>68.329999999999984</v>
      </c>
      <c r="Q9" s="36">
        <v>18.827460210412731</v>
      </c>
      <c r="R9" s="38">
        <v>0</v>
      </c>
      <c r="S9" s="38">
        <v>0</v>
      </c>
      <c r="T9" s="37">
        <f>SUMPRODUCT(LTA!J9:AN9,LTA!J$101:AN$101,LTA!J$104:AN$104)</f>
        <v>16.649999999999999</v>
      </c>
      <c r="U9" s="37">
        <f>SUMPRODUCT(LTA!J9:AN9,LTA!J$102:AN$102,LTA!J$104:AN$104)</f>
        <v>108.59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-110</v>
      </c>
      <c r="AA9" s="75">
        <f>STOA!I9</f>
        <v>328.00999999999993</v>
      </c>
      <c r="AB9" s="75">
        <f>-STOA!O9</f>
        <v>0</v>
      </c>
      <c r="AC9">
        <f t="shared" si="0"/>
        <v>14.046543411955339</v>
      </c>
      <c r="AD9">
        <f t="shared" si="1"/>
        <v>1361.1749775555279</v>
      </c>
      <c r="AE9">
        <f>'IDT-1'!C9</f>
        <v>0</v>
      </c>
      <c r="AF9" s="24"/>
      <c r="AG9">
        <f t="shared" si="2"/>
        <v>1361.1749775555279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5.4825499999999998</v>
      </c>
      <c r="E10">
        <f>GT_NG!Q10</f>
        <v>7.9786286731967948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826.91268304065295</v>
      </c>
      <c r="P10" s="36">
        <v>68.329999999999984</v>
      </c>
      <c r="Q10" s="36">
        <v>18.827460210412731</v>
      </c>
      <c r="R10" s="38">
        <v>0</v>
      </c>
      <c r="S10" s="38">
        <v>0</v>
      </c>
      <c r="T10" s="37">
        <f>SUMPRODUCT(LTA!J10:AN10,LTA!J$101:AN$101,LTA!J$104:AN$104)</f>
        <v>16.79</v>
      </c>
      <c r="U10" s="37">
        <f>SUMPRODUCT(LTA!J10:AN10,LTA!J$102:AN$102,LTA!J$104:AN$104)</f>
        <v>108.59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-115</v>
      </c>
      <c r="AA10" s="75">
        <f>STOA!I10</f>
        <v>328.00999999999993</v>
      </c>
      <c r="AB10" s="75">
        <f>-STOA!O10</f>
        <v>0</v>
      </c>
      <c r="AC10">
        <f t="shared" si="0"/>
        <v>14.05473035619872</v>
      </c>
      <c r="AD10">
        <f t="shared" si="1"/>
        <v>1352.0527345467851</v>
      </c>
      <c r="AE10">
        <f>'IDT-1'!C10</f>
        <v>0</v>
      </c>
      <c r="AF10" s="24"/>
      <c r="AG10">
        <f t="shared" si="2"/>
        <v>1352.0527345467851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5.4825499999999998</v>
      </c>
      <c r="E11">
        <f>GT_NG!Q11</f>
        <v>7.9786286731967948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827.06696132298043</v>
      </c>
      <c r="P11" s="36">
        <v>68.329999999999984</v>
      </c>
      <c r="Q11" s="36">
        <v>18.827460210412731</v>
      </c>
      <c r="R11" s="38">
        <v>0</v>
      </c>
      <c r="S11" s="38">
        <v>0</v>
      </c>
      <c r="T11" s="37">
        <f>SUMPRODUCT(LTA!J11:AN11,LTA!J$101:AN$101,LTA!J$104:AN$104)</f>
        <v>16.920000000000002</v>
      </c>
      <c r="U11" s="37">
        <f>SUMPRODUCT(LTA!J11:AN11,LTA!J$102:AN$102,LTA!J$104:AN$104)</f>
        <v>108.59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-150</v>
      </c>
      <c r="AA11" s="75">
        <f>STOA!I11</f>
        <v>328.00999999999993</v>
      </c>
      <c r="AB11" s="75">
        <f>-STOA!O11</f>
        <v>0</v>
      </c>
      <c r="AC11">
        <f t="shared" si="0"/>
        <v>14.367966468360041</v>
      </c>
      <c r="AD11">
        <f t="shared" si="1"/>
        <v>1317.0237767169515</v>
      </c>
      <c r="AE11">
        <f>'IDT-1'!C11</f>
        <v>0</v>
      </c>
      <c r="AF11" s="24"/>
      <c r="AG11">
        <f t="shared" si="2"/>
        <v>1317.0237767169515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5.4825499999999998</v>
      </c>
      <c r="E12">
        <f>GT_NG!Q12</f>
        <v>7.9786286731967948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827.06427529041127</v>
      </c>
      <c r="P12" s="36">
        <v>68.329999999999984</v>
      </c>
      <c r="Q12" s="36">
        <v>18.827460210412731</v>
      </c>
      <c r="R12" s="38">
        <v>0</v>
      </c>
      <c r="S12" s="38">
        <v>0</v>
      </c>
      <c r="T12" s="37">
        <f>SUMPRODUCT(LTA!J12:AN12,LTA!J$101:AN$101,LTA!J$104:AN$104)</f>
        <v>17.05</v>
      </c>
      <c r="U12" s="37">
        <f>SUMPRODUCT(LTA!J12:AN12,LTA!J$102:AN$102,LTA!J$104:AN$104)</f>
        <v>108.59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-165</v>
      </c>
      <c r="AA12" s="75">
        <f>STOA!I12</f>
        <v>328.00999999999993</v>
      </c>
      <c r="AB12" s="75">
        <f>-STOA!O12</f>
        <v>0</v>
      </c>
      <c r="AC12">
        <f t="shared" si="0"/>
        <v>14.502258744106358</v>
      </c>
      <c r="AD12">
        <f t="shared" si="1"/>
        <v>1302.0167984086359</v>
      </c>
      <c r="AE12">
        <f>'IDT-1'!C12</f>
        <v>0</v>
      </c>
      <c r="AF12" s="24"/>
      <c r="AG12">
        <f t="shared" si="2"/>
        <v>1302.0167984086359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5.4825499999999998</v>
      </c>
      <c r="E13">
        <f>GT_NG!Q13</f>
        <v>7.9786286731967948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829.26693794570599</v>
      </c>
      <c r="P13" s="36">
        <v>68.329999999999984</v>
      </c>
      <c r="Q13" s="36">
        <v>18.82902</v>
      </c>
      <c r="R13" s="38">
        <v>0</v>
      </c>
      <c r="S13" s="38">
        <v>0</v>
      </c>
      <c r="T13" s="37">
        <f>SUMPRODUCT(LTA!J13:AN13,LTA!J$101:AN$101,LTA!J$104:AN$104)</f>
        <v>17.05</v>
      </c>
      <c r="U13" s="37">
        <f>SUMPRODUCT(LTA!J13:AN13,LTA!J$102:AN$102,LTA!J$104:AN$104)</f>
        <v>108.59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-180</v>
      </c>
      <c r="AA13" s="75">
        <f>STOA!I13</f>
        <v>328.00999999999993</v>
      </c>
      <c r="AB13" s="75">
        <f>-STOA!O13</f>
        <v>0</v>
      </c>
      <c r="AC13">
        <f t="shared" si="0"/>
        <v>14.654827814454249</v>
      </c>
      <c r="AD13">
        <f t="shared" si="1"/>
        <v>1289.0684517831698</v>
      </c>
      <c r="AE13">
        <f>'IDT-1'!C13</f>
        <v>0</v>
      </c>
      <c r="AF13" s="24"/>
      <c r="AG13">
        <f t="shared" si="2"/>
        <v>1289.0684517831698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7.9786286731967948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829.36128394883804</v>
      </c>
      <c r="P14" s="36">
        <v>68.329999999999984</v>
      </c>
      <c r="Q14" s="36">
        <v>18.82902</v>
      </c>
      <c r="R14" s="38">
        <v>0</v>
      </c>
      <c r="S14" s="38">
        <v>0</v>
      </c>
      <c r="T14" s="37">
        <f>SUMPRODUCT(LTA!J14:AN14,LTA!J$101:AN$101,LTA!J$104:AN$104)</f>
        <v>16.95</v>
      </c>
      <c r="U14" s="37">
        <f>SUMPRODUCT(LTA!J14:AN14,LTA!J$102:AN$102,LTA!J$104:AN$104)</f>
        <v>108.59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-195</v>
      </c>
      <c r="AA14" s="75">
        <f>STOA!I14</f>
        <v>328.00999999999993</v>
      </c>
      <c r="AB14" s="75">
        <f>-STOA!O14</f>
        <v>0</v>
      </c>
      <c r="AC14">
        <f t="shared" si="0"/>
        <v>14.788976492114742</v>
      </c>
      <c r="AD14">
        <f t="shared" si="1"/>
        <v>1274.0452991086415</v>
      </c>
      <c r="AE14">
        <f>'IDT-1'!C14</f>
        <v>0</v>
      </c>
      <c r="AF14" s="24"/>
      <c r="AG14">
        <f t="shared" si="2"/>
        <v>1274.0452991086415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7.9786286731967948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823.38283082068961</v>
      </c>
      <c r="P15" s="36">
        <v>68.329999999999984</v>
      </c>
      <c r="Q15" s="36">
        <v>0</v>
      </c>
      <c r="R15" s="38">
        <v>0</v>
      </c>
      <c r="S15" s="38">
        <v>0</v>
      </c>
      <c r="T15" s="37">
        <f>SUMPRODUCT(LTA!J15:AN15,LTA!J$101:AN$101,LTA!J$104:AN$104)</f>
        <v>17.510000000000002</v>
      </c>
      <c r="U15" s="37">
        <f>SUMPRODUCT(LTA!J15:AN15,LTA!J$102:AN$102,LTA!J$104:AN$104)</f>
        <v>108.59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-115</v>
      </c>
      <c r="AA15" s="75">
        <f>STOA!I15</f>
        <v>233.10999999999999</v>
      </c>
      <c r="AB15" s="75">
        <f>-STOA!O15</f>
        <v>0</v>
      </c>
      <c r="AC15">
        <f t="shared" si="0"/>
        <v>13.11532452681141</v>
      </c>
      <c r="AD15">
        <f t="shared" si="1"/>
        <v>1246.2414779457963</v>
      </c>
      <c r="AE15">
        <f>'IDT-1'!C15</f>
        <v>0</v>
      </c>
      <c r="AF15" s="24"/>
      <c r="AG15">
        <f t="shared" si="2"/>
        <v>1246.2414779457963</v>
      </c>
      <c r="AI15" s="34">
        <f>PXIL!I15</f>
        <v>0</v>
      </c>
      <c r="AJ15" s="34">
        <f>PXIL!O15</f>
        <v>0</v>
      </c>
      <c r="AK15" s="34">
        <f>RTM_IEX!I15</f>
        <v>9.67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7.9786286731967948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823.38355714722582</v>
      </c>
      <c r="P16" s="36">
        <v>68.329999999999984</v>
      </c>
      <c r="Q16" s="36">
        <v>0</v>
      </c>
      <c r="R16" s="38">
        <v>0</v>
      </c>
      <c r="S16" s="38">
        <v>0</v>
      </c>
      <c r="T16" s="37">
        <f>SUMPRODUCT(LTA!J16:AN16,LTA!J$101:AN$101,LTA!J$104:AN$104)</f>
        <v>17.72</v>
      </c>
      <c r="U16" s="37">
        <f>SUMPRODUCT(LTA!J16:AN16,LTA!J$102:AN$102,LTA!J$104:AN$104)</f>
        <v>108.59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-135</v>
      </c>
      <c r="AA16" s="75">
        <f>STOA!I16</f>
        <v>233.10999999999999</v>
      </c>
      <c r="AB16" s="75">
        <f>-STOA!O16</f>
        <v>0</v>
      </c>
      <c r="AC16">
        <f t="shared" si="0"/>
        <v>13.294653468928836</v>
      </c>
      <c r="AD16">
        <f t="shared" si="1"/>
        <v>1226.2628753302151</v>
      </c>
      <c r="AE16">
        <f>'IDT-1'!C16</f>
        <v>0</v>
      </c>
      <c r="AF16" s="24"/>
      <c r="AG16">
        <f t="shared" si="2"/>
        <v>1226.2628753302151</v>
      </c>
      <c r="AI16" s="34">
        <f>PXIL!I16</f>
        <v>0</v>
      </c>
      <c r="AJ16" s="34">
        <f>PXIL!O16</f>
        <v>0</v>
      </c>
      <c r="AK16" s="34">
        <f>RTM_IEX!I16</f>
        <v>9.66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7.9786286731967948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824.20126220610098</v>
      </c>
      <c r="P17" s="36">
        <v>68.329999999999984</v>
      </c>
      <c r="Q17" s="36">
        <v>0</v>
      </c>
      <c r="R17" s="38">
        <v>0</v>
      </c>
      <c r="S17" s="38">
        <v>0</v>
      </c>
      <c r="T17" s="37">
        <f>SUMPRODUCT(LTA!J17:AN17,LTA!J$101:AN$101,LTA!J$104:AN$104)</f>
        <v>17.72</v>
      </c>
      <c r="U17" s="37">
        <f>SUMPRODUCT(LTA!J17:AN17,LTA!J$102:AN$102,LTA!J$104:AN$104)</f>
        <v>108.59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-150</v>
      </c>
      <c r="AA17" s="75">
        <f>STOA!I17</f>
        <v>233.10999999999999</v>
      </c>
      <c r="AB17" s="75">
        <f>-STOA!O17</f>
        <v>0</v>
      </c>
      <c r="AC17">
        <f t="shared" si="0"/>
        <v>13.435021186279867</v>
      </c>
      <c r="AD17">
        <f t="shared" si="1"/>
        <v>1211.9402126717393</v>
      </c>
      <c r="AE17">
        <f>'IDT-1'!C17</f>
        <v>0</v>
      </c>
      <c r="AF17" s="24"/>
      <c r="AG17">
        <f t="shared" si="2"/>
        <v>1211.9402126717393</v>
      </c>
      <c r="AI17" s="34">
        <f>PXIL!I17</f>
        <v>0</v>
      </c>
      <c r="AJ17" s="34">
        <f>PXIL!O17</f>
        <v>0</v>
      </c>
      <c r="AK17" s="34">
        <f>RTM_IEX!I17</f>
        <v>9.66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7.9786286731967948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824.20126220610098</v>
      </c>
      <c r="P18" s="36">
        <v>68.329999999999984</v>
      </c>
      <c r="Q18" s="36">
        <v>0</v>
      </c>
      <c r="R18" s="38">
        <v>0</v>
      </c>
      <c r="S18" s="38">
        <v>0</v>
      </c>
      <c r="T18" s="37">
        <f>SUMPRODUCT(LTA!J18:AN18,LTA!J$101:AN$101,LTA!J$104:AN$104)</f>
        <v>17.649999999999999</v>
      </c>
      <c r="U18" s="37">
        <f>SUMPRODUCT(LTA!J18:AN18,LTA!J$102:AN$102,LTA!J$104:AN$104)</f>
        <v>108.59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-170</v>
      </c>
      <c r="AA18" s="75">
        <f>STOA!I18</f>
        <v>233.10999999999999</v>
      </c>
      <c r="AB18" s="75">
        <f>-STOA!O18</f>
        <v>0</v>
      </c>
      <c r="AC18">
        <f t="shared" si="0"/>
        <v>13.611967736723773</v>
      </c>
      <c r="AD18">
        <f t="shared" si="1"/>
        <v>1191.6932661212954</v>
      </c>
      <c r="AE18">
        <f>'IDT-1'!C18</f>
        <v>0</v>
      </c>
      <c r="AF18" s="24"/>
      <c r="AG18">
        <f t="shared" si="2"/>
        <v>1191.6932661212954</v>
      </c>
      <c r="AI18" s="34">
        <f>PXIL!I18</f>
        <v>0</v>
      </c>
      <c r="AJ18" s="34">
        <f>PXIL!O18</f>
        <v>0</v>
      </c>
      <c r="AK18" s="34">
        <f>RTM_IEX!I18</f>
        <v>9.66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7.9786286731967948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832.05660567696748</v>
      </c>
      <c r="P19" s="36">
        <v>68.329999999999984</v>
      </c>
      <c r="Q19" s="36">
        <v>0</v>
      </c>
      <c r="R19" s="38">
        <v>0</v>
      </c>
      <c r="S19" s="38">
        <v>0</v>
      </c>
      <c r="T19" s="37">
        <f>SUMPRODUCT(LTA!J19:AN19,LTA!J$101:AN$101,LTA!J$104:AN$104)</f>
        <v>17.510000000000002</v>
      </c>
      <c r="U19" s="37">
        <f>SUMPRODUCT(LTA!J19:AN19,LTA!J$102:AN$102,LTA!J$104:AN$104)</f>
        <v>108.59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-195</v>
      </c>
      <c r="AA19" s="75">
        <f>STOA!I19</f>
        <v>233.10999999999999</v>
      </c>
      <c r="AB19" s="75">
        <f>-STOA!O19</f>
        <v>0</v>
      </c>
      <c r="AC19">
        <f t="shared" si="0"/>
        <v>14.029503947322279</v>
      </c>
      <c r="AD19">
        <f t="shared" si="1"/>
        <v>1188.5010733815632</v>
      </c>
      <c r="AE19">
        <f>'IDT-1'!C19</f>
        <v>0</v>
      </c>
      <c r="AF19" s="24"/>
      <c r="AG19">
        <f t="shared" si="2"/>
        <v>1188.5010733815632</v>
      </c>
      <c r="AI19" s="34">
        <f>PXIL!I19</f>
        <v>0</v>
      </c>
      <c r="AJ19" s="34">
        <f>PXIL!O19</f>
        <v>0</v>
      </c>
      <c r="AK19" s="34">
        <f>RTM_IEX!I19</f>
        <v>24.17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7.9786286731967948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832.06245161981531</v>
      </c>
      <c r="P20" s="36">
        <v>68.329999999999984</v>
      </c>
      <c r="Q20" s="36">
        <v>0</v>
      </c>
      <c r="R20" s="38">
        <v>0</v>
      </c>
      <c r="S20" s="38">
        <v>0</v>
      </c>
      <c r="T20" s="37">
        <f>SUMPRODUCT(LTA!J20:AN20,LTA!J$101:AN$101,LTA!J$104:AN$104)</f>
        <v>17.36</v>
      </c>
      <c r="U20" s="37">
        <f>SUMPRODUCT(LTA!J20:AN20,LTA!J$102:AN$102,LTA!J$104:AN$104)</f>
        <v>108.59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-220</v>
      </c>
      <c r="AA20" s="75">
        <f>STOA!I20</f>
        <v>233.10999999999999</v>
      </c>
      <c r="AB20" s="75">
        <f>-STOA!O20</f>
        <v>0</v>
      </c>
      <c r="AC20">
        <f t="shared" si="0"/>
        <v>14.207596579674224</v>
      </c>
      <c r="AD20">
        <f t="shared" si="1"/>
        <v>1158.338826692059</v>
      </c>
      <c r="AE20">
        <f>'IDT-1'!C20</f>
        <v>0</v>
      </c>
      <c r="AF20" s="24"/>
      <c r="AG20">
        <f t="shared" si="2"/>
        <v>1158.338826692059</v>
      </c>
      <c r="AI20" s="34">
        <f>PXIL!I20</f>
        <v>0</v>
      </c>
      <c r="AJ20" s="34">
        <f>PXIL!O20</f>
        <v>0</v>
      </c>
      <c r="AK20" s="34">
        <f>RTM_IEX!I20</f>
        <v>19.329999999999998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7.9786286731967948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821.10747671665058</v>
      </c>
      <c r="P21" s="36">
        <v>68.329999999999984</v>
      </c>
      <c r="Q21" s="36">
        <v>0</v>
      </c>
      <c r="R21" s="38">
        <v>0</v>
      </c>
      <c r="S21" s="38">
        <v>0</v>
      </c>
      <c r="T21" s="37">
        <f>SUMPRODUCT(LTA!J21:AN21,LTA!J$101:AN$101,LTA!J$104:AN$104)</f>
        <v>17.190000000000001</v>
      </c>
      <c r="U21" s="37">
        <f>SUMPRODUCT(LTA!J21:AN21,LTA!J$102:AN$102,LTA!J$104:AN$104)</f>
        <v>108.59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-230</v>
      </c>
      <c r="AA21" s="75">
        <f>STOA!I21</f>
        <v>233.10999999999999</v>
      </c>
      <c r="AB21" s="75">
        <f>-STOA!O21</f>
        <v>0</v>
      </c>
      <c r="AC21">
        <f t="shared" si="0"/>
        <v>14.198566075748328</v>
      </c>
      <c r="AD21">
        <f t="shared" si="1"/>
        <v>1137.2328822928202</v>
      </c>
      <c r="AE21">
        <f>'IDT-1'!C21</f>
        <v>0</v>
      </c>
      <c r="AF21" s="24"/>
      <c r="AG21">
        <f t="shared" si="2"/>
        <v>1137.2328822928202</v>
      </c>
      <c r="AI21" s="34">
        <f>PXIL!I21</f>
        <v>0</v>
      </c>
      <c r="AJ21" s="34">
        <f>PXIL!O21</f>
        <v>0</v>
      </c>
      <c r="AK21" s="34">
        <f>RTM_IEX!I21</f>
        <v>19.34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7.9786286731967948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820.95023354740226</v>
      </c>
      <c r="P22" s="36">
        <v>68.329999999999984</v>
      </c>
      <c r="Q22" s="36">
        <v>0</v>
      </c>
      <c r="R22" s="38">
        <v>0</v>
      </c>
      <c r="S22" s="38">
        <v>0</v>
      </c>
      <c r="T22" s="37">
        <f>SUMPRODUCT(LTA!J22:AN22,LTA!J$101:AN$101,LTA!J$104:AN$104)</f>
        <v>17.05</v>
      </c>
      <c r="U22" s="37">
        <f>SUMPRODUCT(LTA!J22:AN22,LTA!J$102:AN$102,LTA!J$104:AN$104)</f>
        <v>108.59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-245</v>
      </c>
      <c r="AA22" s="75">
        <f>STOA!I22</f>
        <v>233.10999999999999</v>
      </c>
      <c r="AB22" s="75">
        <f>-STOA!O22</f>
        <v>0</v>
      </c>
      <c r="AC22">
        <f t="shared" si="0"/>
        <v>14.244026248691872</v>
      </c>
      <c r="AD22">
        <f t="shared" si="1"/>
        <v>1112.2201789506285</v>
      </c>
      <c r="AE22">
        <f>'IDT-1'!C22</f>
        <v>0</v>
      </c>
      <c r="AF22" s="24"/>
      <c r="AG22">
        <f t="shared" si="2"/>
        <v>1112.2201789506285</v>
      </c>
      <c r="AI22" s="34">
        <f>PXIL!I22</f>
        <v>0</v>
      </c>
      <c r="AJ22" s="34">
        <f>PXIL!O22</f>
        <v>0</v>
      </c>
      <c r="AK22" s="34">
        <f>RTM_IEX!I22</f>
        <v>9.67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7.9786286731967948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820.95023354740226</v>
      </c>
      <c r="P23" s="36">
        <v>68.329999999999984</v>
      </c>
      <c r="Q23" s="36">
        <v>0</v>
      </c>
      <c r="R23" s="38">
        <v>0</v>
      </c>
      <c r="S23" s="38">
        <v>0</v>
      </c>
      <c r="T23" s="37">
        <f>SUMPRODUCT(LTA!J23:AN23,LTA!J$101:AN$101,LTA!J$104:AN$104)</f>
        <v>16.809999999999999</v>
      </c>
      <c r="U23" s="37">
        <f>SUMPRODUCT(LTA!J23:AN23,LTA!J$102:AN$102,LTA!J$104:AN$104)</f>
        <v>108.59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-215</v>
      </c>
      <c r="AA23" s="75">
        <f>STOA!I23</f>
        <v>203.53</v>
      </c>
      <c r="AB23" s="75">
        <f>-STOA!O23</f>
        <v>0</v>
      </c>
      <c r="AC23">
        <f t="shared" si="0"/>
        <v>13.630170423026012</v>
      </c>
      <c r="AD23">
        <f t="shared" si="1"/>
        <v>1103.3440347762944</v>
      </c>
      <c r="AE23">
        <f>'IDT-1'!C23</f>
        <v>0</v>
      </c>
      <c r="AF23" s="24"/>
      <c r="AG23">
        <f t="shared" si="2"/>
        <v>1103.3440347762944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7.9861511829197935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820.95023354740226</v>
      </c>
      <c r="P24" s="36">
        <v>68.329999999999984</v>
      </c>
      <c r="Q24" s="36">
        <v>0</v>
      </c>
      <c r="R24" s="38">
        <v>0</v>
      </c>
      <c r="S24" s="38">
        <v>0</v>
      </c>
      <c r="T24" s="37">
        <f>SUMPRODUCT(LTA!J24:AN24,LTA!J$101:AN$101,LTA!J$104:AN$104)</f>
        <v>16.600000000000001</v>
      </c>
      <c r="U24" s="37">
        <f>SUMPRODUCT(LTA!J24:AN24,LTA!J$102:AN$102,LTA!J$104:AN$104)</f>
        <v>108.59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-225</v>
      </c>
      <c r="AA24" s="75">
        <f>STOA!I24</f>
        <v>203.53</v>
      </c>
      <c r="AB24" s="75">
        <f>-STOA!O24</f>
        <v>0</v>
      </c>
      <c r="AC24">
        <f t="shared" si="0"/>
        <v>13.71716989633353</v>
      </c>
      <c r="AD24">
        <f t="shared" si="1"/>
        <v>1093.0545578127098</v>
      </c>
      <c r="AE24">
        <f>'IDT-1'!C24</f>
        <v>0</v>
      </c>
      <c r="AF24" s="24"/>
      <c r="AG24">
        <f t="shared" si="2"/>
        <v>1093.0545578127098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7.9861511829197935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820.95023354740226</v>
      </c>
      <c r="P25" s="36">
        <v>68.329999999999984</v>
      </c>
      <c r="Q25" s="36">
        <v>0</v>
      </c>
      <c r="R25" s="38">
        <v>0</v>
      </c>
      <c r="S25" s="38">
        <v>0</v>
      </c>
      <c r="T25" s="37">
        <f>SUMPRODUCT(LTA!J25:AN25,LTA!J$101:AN$101,LTA!J$104:AN$104)</f>
        <v>16.760000000000002</v>
      </c>
      <c r="U25" s="37">
        <f>SUMPRODUCT(LTA!J25:AN25,LTA!J$102:AN$102,LTA!J$104:AN$104)</f>
        <v>108.59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-235</v>
      </c>
      <c r="AA25" s="75">
        <f>STOA!I25</f>
        <v>203.53</v>
      </c>
      <c r="AB25" s="75">
        <f>-STOA!O25</f>
        <v>0</v>
      </c>
      <c r="AC25">
        <f t="shared" si="0"/>
        <v>13.934959171555482</v>
      </c>
      <c r="AD25">
        <f t="shared" si="1"/>
        <v>1097.4967685374879</v>
      </c>
      <c r="AE25">
        <f>'IDT-1'!C25</f>
        <v>0</v>
      </c>
      <c r="AF25" s="24"/>
      <c r="AG25">
        <f t="shared" si="2"/>
        <v>1097.4967685374879</v>
      </c>
      <c r="AI25" s="34">
        <f>PXIL!I25</f>
        <v>0</v>
      </c>
      <c r="AJ25" s="34">
        <f>PXIL!O25</f>
        <v>0</v>
      </c>
      <c r="AK25" s="34">
        <f>RTM_IEX!I25</f>
        <v>14.5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7.9861511829197935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820.95023354740226</v>
      </c>
      <c r="P26" s="36">
        <v>68.329999999999984</v>
      </c>
      <c r="Q26" s="36">
        <v>0</v>
      </c>
      <c r="R26" s="38">
        <v>0</v>
      </c>
      <c r="S26" s="38">
        <v>0</v>
      </c>
      <c r="T26" s="37">
        <f>SUMPRODUCT(LTA!J26:AN26,LTA!J$101:AN$101,LTA!J$104:AN$104)</f>
        <v>15.64</v>
      </c>
      <c r="U26" s="37">
        <f>SUMPRODUCT(LTA!J26:AN26,LTA!J$102:AN$102,LTA!J$104:AN$104)</f>
        <v>108.59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-240</v>
      </c>
      <c r="AA26" s="75">
        <f>STOA!I26</f>
        <v>203.53</v>
      </c>
      <c r="AB26" s="75">
        <f>-STOA!O26</f>
        <v>0</v>
      </c>
      <c r="AC26">
        <f t="shared" si="0"/>
        <v>13.926989809166461</v>
      </c>
      <c r="AD26">
        <f t="shared" si="1"/>
        <v>1086.554737899877</v>
      </c>
      <c r="AE26">
        <f>'IDT-1'!C26</f>
        <v>0</v>
      </c>
      <c r="AF26" s="24"/>
      <c r="AG26">
        <f t="shared" si="2"/>
        <v>1086.554737899877</v>
      </c>
      <c r="AI26" s="34">
        <f>PXIL!I26</f>
        <v>0</v>
      </c>
      <c r="AJ26" s="34">
        <f>PXIL!O26</f>
        <v>0</v>
      </c>
      <c r="AK26" s="34">
        <f>RTM_IEX!I26</f>
        <v>9.67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7.9861511829197935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821.26898099244011</v>
      </c>
      <c r="P27" s="36">
        <v>68.329999999999984</v>
      </c>
      <c r="Q27" s="36">
        <v>0</v>
      </c>
      <c r="R27" s="38">
        <v>3.61</v>
      </c>
      <c r="S27" s="38">
        <v>0</v>
      </c>
      <c r="T27" s="37">
        <f>SUMPRODUCT(LTA!J27:AN27,LTA!J$101:AN$101,LTA!J$104:AN$104)</f>
        <v>14</v>
      </c>
      <c r="U27" s="37">
        <f>SUMPRODUCT(LTA!J27:AN27,LTA!J$102:AN$102,LTA!J$104:AN$104)</f>
        <v>108.59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-220</v>
      </c>
      <c r="AA27" s="75">
        <f>STOA!I27</f>
        <v>173.51</v>
      </c>
      <c r="AB27" s="75">
        <f>-STOA!O27</f>
        <v>0</v>
      </c>
      <c r="AC27">
        <f t="shared" si="0"/>
        <v>13.888192236238886</v>
      </c>
      <c r="AD27">
        <f t="shared" si="1"/>
        <v>1122.3622829178425</v>
      </c>
      <c r="AE27">
        <f>'IDT-1'!C27</f>
        <v>0</v>
      </c>
      <c r="AF27" s="24"/>
      <c r="AG27">
        <f t="shared" si="2"/>
        <v>1122.3622829178425</v>
      </c>
      <c r="AI27" s="34">
        <f>PXIL!I27</f>
        <v>0</v>
      </c>
      <c r="AJ27" s="34">
        <f>PXIL!O27</f>
        <v>0</v>
      </c>
      <c r="AK27" s="34">
        <f>RTM_IEX!I27</f>
        <v>53.17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7.9861511829197935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821.71389106446225</v>
      </c>
      <c r="P28" s="36">
        <v>68.329999999999984</v>
      </c>
      <c r="Q28" s="36">
        <v>0</v>
      </c>
      <c r="R28" s="38">
        <v>7.4</v>
      </c>
      <c r="S28" s="38">
        <v>0</v>
      </c>
      <c r="T28" s="37">
        <f>SUMPRODUCT(LTA!J28:AN28,LTA!J$101:AN$101,LTA!J$104:AN$104)</f>
        <v>15.48</v>
      </c>
      <c r="U28" s="37">
        <f>SUMPRODUCT(LTA!J28:AN28,LTA!J$102:AN$102,LTA!J$104:AN$104)</f>
        <v>108.59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-215</v>
      </c>
      <c r="AA28" s="75">
        <f>STOA!I28</f>
        <v>173.51</v>
      </c>
      <c r="AB28" s="75">
        <f>-STOA!O28</f>
        <v>0</v>
      </c>
      <c r="AC28">
        <f t="shared" si="0"/>
        <v>13.894092807261703</v>
      </c>
      <c r="AD28">
        <f t="shared" si="1"/>
        <v>1133.0712924188415</v>
      </c>
      <c r="AE28">
        <f>'IDT-1'!C28</f>
        <v>0</v>
      </c>
      <c r="AF28" s="24"/>
      <c r="AG28">
        <f t="shared" si="2"/>
        <v>1133.0712924188415</v>
      </c>
      <c r="AI28" s="34">
        <f>PXIL!I28</f>
        <v>0</v>
      </c>
      <c r="AJ28" s="34">
        <f>PXIL!O28</f>
        <v>0</v>
      </c>
      <c r="AK28" s="34">
        <f>RTM_IEX!I28</f>
        <v>53.17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7.9861511829197935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815.22979812587982</v>
      </c>
      <c r="P29" s="36">
        <v>68.329999999999984</v>
      </c>
      <c r="Q29" s="36">
        <v>0</v>
      </c>
      <c r="R29" s="38">
        <v>12.46</v>
      </c>
      <c r="S29" s="38">
        <v>0</v>
      </c>
      <c r="T29" s="37">
        <f>SUMPRODUCT(LTA!J29:AN29,LTA!J$101:AN$101,LTA!J$104:AN$104)</f>
        <v>22.72</v>
      </c>
      <c r="U29" s="37">
        <f>SUMPRODUCT(LTA!J29:AN29,LTA!J$102:AN$102,LTA!J$104:AN$104)</f>
        <v>108.59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-205</v>
      </c>
      <c r="AA29" s="75">
        <f>STOA!I29</f>
        <v>173.51</v>
      </c>
      <c r="AB29" s="75">
        <f>-STOA!O29</f>
        <v>0</v>
      </c>
      <c r="AC29">
        <f t="shared" si="0"/>
        <v>13.813987514180226</v>
      </c>
      <c r="AD29">
        <f t="shared" si="1"/>
        <v>1144.1373047733407</v>
      </c>
      <c r="AE29">
        <f>'IDT-1'!C29</f>
        <v>0</v>
      </c>
      <c r="AF29" s="24"/>
      <c r="AG29">
        <f t="shared" si="2"/>
        <v>1144.1373047733407</v>
      </c>
      <c r="AI29" s="34">
        <f>PXIL!I29</f>
        <v>0</v>
      </c>
      <c r="AJ29" s="34">
        <f>PXIL!O29</f>
        <v>0</v>
      </c>
      <c r="AK29" s="34">
        <f>RTM_IEX!I29</f>
        <v>48.34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7.9861511829197935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815.23521008507612</v>
      </c>
      <c r="P30" s="36">
        <v>68.329999999999984</v>
      </c>
      <c r="Q30" s="36">
        <v>0</v>
      </c>
      <c r="R30" s="38">
        <v>21.23</v>
      </c>
      <c r="S30" s="38">
        <v>0</v>
      </c>
      <c r="T30" s="37">
        <f>SUMPRODUCT(LTA!J30:AN30,LTA!J$101:AN$101,LTA!J$104:AN$104)</f>
        <v>29.6</v>
      </c>
      <c r="U30" s="37">
        <f>SUMPRODUCT(LTA!J30:AN30,LTA!J$102:AN$102,LTA!J$104:AN$104)</f>
        <v>108.59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-220</v>
      </c>
      <c r="AA30" s="75">
        <f>STOA!I30</f>
        <v>173.51</v>
      </c>
      <c r="AB30" s="75">
        <f>-STOA!O30</f>
        <v>0</v>
      </c>
      <c r="AC30">
        <f t="shared" si="0"/>
        <v>14.042335052254082</v>
      </c>
      <c r="AD30">
        <f t="shared" si="1"/>
        <v>1139.7243691944632</v>
      </c>
      <c r="AE30">
        <f>'IDT-1'!C30</f>
        <v>0</v>
      </c>
      <c r="AF30" s="24"/>
      <c r="AG30">
        <f t="shared" si="2"/>
        <v>1139.7243691944632</v>
      </c>
      <c r="AI30" s="34">
        <f>PXIL!I30</f>
        <v>0</v>
      </c>
      <c r="AJ30" s="34">
        <f>PXIL!O30</f>
        <v>0</v>
      </c>
      <c r="AK30" s="34">
        <f>RTM_IEX!I30</f>
        <v>43.5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7.9861511829197935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815.12087865487547</v>
      </c>
      <c r="P31" s="36">
        <v>68.329999999999984</v>
      </c>
      <c r="Q31" s="36">
        <v>0</v>
      </c>
      <c r="R31" s="38">
        <v>23.749999999999996</v>
      </c>
      <c r="S31" s="38">
        <v>0</v>
      </c>
      <c r="T31" s="37">
        <f>SUMPRODUCT(LTA!J31:AN31,LTA!J$101:AN$101,LTA!J$104:AN$104)</f>
        <v>38.35</v>
      </c>
      <c r="U31" s="37">
        <f>SUMPRODUCT(LTA!J31:AN31,LTA!J$102:AN$102,LTA!J$104:AN$104)</f>
        <v>108.59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-245</v>
      </c>
      <c r="AA31" s="75">
        <f>STOA!I31</f>
        <v>173.51</v>
      </c>
      <c r="AB31" s="75">
        <f>-STOA!O31</f>
        <v>0</v>
      </c>
      <c r="AC31">
        <f t="shared" si="0"/>
        <v>14.447554123723199</v>
      </c>
      <c r="AD31">
        <f t="shared" si="1"/>
        <v>1135.1448186927935</v>
      </c>
      <c r="AE31">
        <f>'IDT-1'!C31</f>
        <v>0</v>
      </c>
      <c r="AF31" s="24"/>
      <c r="AG31">
        <f t="shared" si="2"/>
        <v>1135.1448186927935</v>
      </c>
      <c r="AI31" s="34">
        <f>PXIL!I31</f>
        <v>0</v>
      </c>
      <c r="AJ31" s="34">
        <f>PXIL!O31</f>
        <v>0</v>
      </c>
      <c r="AK31" s="34">
        <f>RTM_IEX!I31</f>
        <v>53.17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7.9861511829197935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815.45733037578077</v>
      </c>
      <c r="P32" s="36">
        <v>68.329999999999984</v>
      </c>
      <c r="Q32" s="36">
        <v>0</v>
      </c>
      <c r="R32" s="38">
        <v>23.749999999999996</v>
      </c>
      <c r="S32" s="38">
        <v>0</v>
      </c>
      <c r="T32" s="37">
        <f>SUMPRODUCT(LTA!J32:AN32,LTA!J$101:AN$101,LTA!J$104:AN$104)</f>
        <v>50.690000000000005</v>
      </c>
      <c r="U32" s="37">
        <f>SUMPRODUCT(LTA!J32:AN32,LTA!J$102:AN$102,LTA!J$104:AN$104)</f>
        <v>108.59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-265</v>
      </c>
      <c r="AA32" s="75">
        <f>STOA!I32</f>
        <v>173.51</v>
      </c>
      <c r="AB32" s="75">
        <f>-STOA!O32</f>
        <v>0</v>
      </c>
      <c r="AC32">
        <f t="shared" si="0"/>
        <v>14.736669449311073</v>
      </c>
      <c r="AD32">
        <f t="shared" si="1"/>
        <v>1127.532155088111</v>
      </c>
      <c r="AE32">
        <f>'IDT-1'!C32</f>
        <v>0</v>
      </c>
      <c r="AF32" s="24"/>
      <c r="AG32">
        <f t="shared" si="2"/>
        <v>1127.532155088111</v>
      </c>
      <c r="AI32" s="34">
        <f>PXIL!I32</f>
        <v>0</v>
      </c>
      <c r="AJ32" s="34">
        <f>PXIL!O32</f>
        <v>0</v>
      </c>
      <c r="AK32" s="34">
        <f>RTM_IEX!I32</f>
        <v>53.17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7.9861511829197935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813.20902218187302</v>
      </c>
      <c r="P33" s="36">
        <v>68.329999999999984</v>
      </c>
      <c r="Q33" s="36">
        <v>0</v>
      </c>
      <c r="R33" s="38">
        <v>24.3</v>
      </c>
      <c r="S33" s="38">
        <v>0</v>
      </c>
      <c r="T33" s="37">
        <f>SUMPRODUCT(LTA!J33:AN33,LTA!J$101:AN$101,LTA!J$104:AN$104)</f>
        <v>68.87</v>
      </c>
      <c r="U33" s="37">
        <f>SUMPRODUCT(LTA!J33:AN33,LTA!J$102:AN$102,LTA!J$104:AN$104)</f>
        <v>108.59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-290</v>
      </c>
      <c r="AA33" s="75">
        <f>STOA!I33</f>
        <v>173.51</v>
      </c>
      <c r="AB33" s="75">
        <f>-STOA!O33</f>
        <v>0</v>
      </c>
      <c r="AC33">
        <f t="shared" si="0"/>
        <v>14.80586952525957</v>
      </c>
      <c r="AD33">
        <f t="shared" si="1"/>
        <v>1085.1046468182547</v>
      </c>
      <c r="AE33">
        <f>'IDT-1'!C33</f>
        <v>0</v>
      </c>
      <c r="AF33" s="24"/>
      <c r="AG33">
        <f t="shared" si="2"/>
        <v>1085.1046468182547</v>
      </c>
      <c r="AI33" s="34">
        <f>PXIL!I33</f>
        <v>0</v>
      </c>
      <c r="AJ33" s="34">
        <f>PXIL!O33</f>
        <v>0</v>
      </c>
      <c r="AK33" s="34">
        <f>RTM_IEX!I33</f>
        <v>19.329999999999998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7.9861511829197935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57.597750087887192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813.21466027195208</v>
      </c>
      <c r="P34" s="36">
        <v>68.329999999999984</v>
      </c>
      <c r="Q34" s="36">
        <v>0</v>
      </c>
      <c r="R34" s="38">
        <v>24.3</v>
      </c>
      <c r="S34" s="38">
        <v>0</v>
      </c>
      <c r="T34" s="37">
        <f>SUMPRODUCT(LTA!J34:AN34,LTA!J$101:AN$101,LTA!J$104:AN$104)</f>
        <v>83.58</v>
      </c>
      <c r="U34" s="37">
        <f>SUMPRODUCT(LTA!J34:AN34,LTA!J$102:AN$102,LTA!J$104:AN$104)</f>
        <v>108.59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-310</v>
      </c>
      <c r="AA34" s="75">
        <f>STOA!I34</f>
        <v>173.51</v>
      </c>
      <c r="AB34" s="75">
        <f>-STOA!O34</f>
        <v>0</v>
      </c>
      <c r="AC34">
        <f t="shared" si="0"/>
        <v>15.112929690896168</v>
      </c>
      <c r="AD34">
        <f t="shared" si="1"/>
        <v>1079.5132247426968</v>
      </c>
      <c r="AE34">
        <f>'IDT-1'!C34</f>
        <v>0</v>
      </c>
      <c r="AF34" s="24"/>
      <c r="AG34">
        <f t="shared" si="2"/>
        <v>1079.5132247426968</v>
      </c>
      <c r="AI34" s="34">
        <f>PXIL!I34</f>
        <v>0</v>
      </c>
      <c r="AJ34" s="34">
        <f>PXIL!O34</f>
        <v>0</v>
      </c>
      <c r="AK34" s="34">
        <f>RTM_IEX!I34</f>
        <v>19.329999999999998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7.9861511829197935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57.597750087887192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821.56514172667687</v>
      </c>
      <c r="P35" s="36">
        <v>68.329999999999984</v>
      </c>
      <c r="Q35" s="36">
        <v>0</v>
      </c>
      <c r="R35" s="38">
        <v>26.3</v>
      </c>
      <c r="S35" s="38">
        <v>0</v>
      </c>
      <c r="T35" s="37">
        <f>SUMPRODUCT(LTA!J35:AN35,LTA!J$101:AN$101,LTA!J$104:AN$104)</f>
        <v>108.5</v>
      </c>
      <c r="U35" s="37">
        <f>SUMPRODUCT(LTA!J35:AN35,LTA!J$102:AN$102,LTA!J$104:AN$104)</f>
        <v>109.7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-335</v>
      </c>
      <c r="AA35" s="75">
        <f>STOA!I35</f>
        <v>173.51</v>
      </c>
      <c r="AB35" s="75">
        <f>-STOA!O35</f>
        <v>0</v>
      </c>
      <c r="AC35">
        <f t="shared" si="0"/>
        <v>15.484927115752631</v>
      </c>
      <c r="AD35">
        <f t="shared" si="1"/>
        <v>1071.1917087725653</v>
      </c>
      <c r="AE35">
        <f>'IDT-1'!C35</f>
        <v>0</v>
      </c>
      <c r="AF35" s="24"/>
      <c r="AG35">
        <f t="shared" si="2"/>
        <v>1071.1917087725653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7.9861511829197935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57.597750087887192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821.57146577649291</v>
      </c>
      <c r="P36" s="36">
        <v>68.329999999999984</v>
      </c>
      <c r="Q36" s="36">
        <v>0</v>
      </c>
      <c r="R36" s="38">
        <v>26.3</v>
      </c>
      <c r="S36" s="38">
        <v>0</v>
      </c>
      <c r="T36" s="37">
        <f>SUMPRODUCT(LTA!J36:AN36,LTA!J$101:AN$101,LTA!J$104:AN$104)</f>
        <v>126.78999999999999</v>
      </c>
      <c r="U36" s="37">
        <f>SUMPRODUCT(LTA!J36:AN36,LTA!J$102:AN$102,LTA!J$104:AN$104)</f>
        <v>109.43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-360</v>
      </c>
      <c r="AA36" s="75">
        <f>STOA!I36</f>
        <v>173.51</v>
      </c>
      <c r="AB36" s="75">
        <f>-STOA!O36</f>
        <v>0</v>
      </c>
      <c r="AC36">
        <f t="shared" si="0"/>
        <v>15.865511955445896</v>
      </c>
      <c r="AD36">
        <f t="shared" si="1"/>
        <v>1063.8374479826882</v>
      </c>
      <c r="AE36">
        <f>'IDT-1'!C36</f>
        <v>0</v>
      </c>
      <c r="AF36" s="24"/>
      <c r="AG36">
        <f t="shared" si="2"/>
        <v>1063.8374479826882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7.9861511829197935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57.597750087887192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815.06596150729001</v>
      </c>
      <c r="P37" s="36">
        <v>68.329999999999984</v>
      </c>
      <c r="Q37" s="36">
        <v>0</v>
      </c>
      <c r="R37" s="38">
        <v>26.3</v>
      </c>
      <c r="S37" s="38">
        <v>0</v>
      </c>
      <c r="T37" s="37">
        <f>SUMPRODUCT(LTA!J37:AN37,LTA!J$101:AN$101,LTA!J$104:AN$104)</f>
        <v>145.44999999999999</v>
      </c>
      <c r="U37" s="37">
        <f>SUMPRODUCT(LTA!J37:AN37,LTA!J$102:AN$102,LTA!J$104:AN$104)</f>
        <v>109.41000000000001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-380</v>
      </c>
      <c r="AA37" s="75">
        <f>STOA!I37</f>
        <v>173.51</v>
      </c>
      <c r="AB37" s="75">
        <f>-STOA!O37</f>
        <v>0</v>
      </c>
      <c r="AC37">
        <f t="shared" si="0"/>
        <v>16.149858068320817</v>
      </c>
      <c r="AD37">
        <f t="shared" si="1"/>
        <v>1055.6875976006106</v>
      </c>
      <c r="AE37">
        <f>'IDT-1'!C37</f>
        <v>0</v>
      </c>
      <c r="AF37" s="24"/>
      <c r="AG37">
        <f t="shared" si="2"/>
        <v>1055.6875976006106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7.9861511829197935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57.597750087887192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815.06596150729001</v>
      </c>
      <c r="P38" s="36">
        <v>68.329999999999984</v>
      </c>
      <c r="Q38" s="36">
        <v>0</v>
      </c>
      <c r="R38" s="38">
        <v>26.3</v>
      </c>
      <c r="S38" s="38">
        <v>0</v>
      </c>
      <c r="T38" s="37">
        <f>SUMPRODUCT(LTA!J38:AN38,LTA!J$101:AN$101,LTA!J$104:AN$104)</f>
        <v>160.80000000000001</v>
      </c>
      <c r="U38" s="37">
        <f>SUMPRODUCT(LTA!J38:AN38,LTA!J$102:AN$102,LTA!J$104:AN$104)</f>
        <v>109.19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-385</v>
      </c>
      <c r="AA38" s="75">
        <f>STOA!I38</f>
        <v>173.51</v>
      </c>
      <c r="AB38" s="75">
        <f>-STOA!O38</f>
        <v>0</v>
      </c>
      <c r="AC38">
        <f t="shared" si="0"/>
        <v>16.327392705931793</v>
      </c>
      <c r="AD38">
        <f t="shared" si="1"/>
        <v>1065.6400629629995</v>
      </c>
      <c r="AE38">
        <f>'IDT-1'!C38</f>
        <v>0</v>
      </c>
      <c r="AF38" s="24"/>
      <c r="AG38">
        <f t="shared" si="2"/>
        <v>1065.6400629629995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7.9169070975187541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57.597750087887192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814.99595215906754</v>
      </c>
      <c r="P39" s="36">
        <v>68.329999999999984</v>
      </c>
      <c r="Q39" s="36">
        <v>0</v>
      </c>
      <c r="R39" s="38">
        <v>26.3</v>
      </c>
      <c r="S39" s="38">
        <v>0</v>
      </c>
      <c r="T39" s="37">
        <f>SUMPRODUCT(LTA!J39:AN39,LTA!J$101:AN$101,LTA!J$104:AN$104)</f>
        <v>181.48000000000002</v>
      </c>
      <c r="U39" s="37">
        <f>SUMPRODUCT(LTA!J39:AN39,LTA!J$102:AN$102,LTA!J$104:AN$104)</f>
        <v>109.13000000000001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-395</v>
      </c>
      <c r="AA39" s="75">
        <f>STOA!I39</f>
        <v>173.51</v>
      </c>
      <c r="AB39" s="75">
        <f>-STOA!O39</f>
        <v>0</v>
      </c>
      <c r="AC39">
        <f t="shared" si="0"/>
        <v>16.791723356426161</v>
      </c>
      <c r="AD39">
        <f t="shared" si="1"/>
        <v>1053.6564788788817</v>
      </c>
      <c r="AE39">
        <f>'IDT-1'!C39</f>
        <v>0</v>
      </c>
      <c r="AF39" s="24"/>
      <c r="AG39">
        <f t="shared" si="2"/>
        <v>1053.6564788788817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-22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7.9169070975187541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57.597750087887192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814.99595215906754</v>
      </c>
      <c r="P40" s="36">
        <v>68.329999999999984</v>
      </c>
      <c r="Q40" s="36">
        <v>0</v>
      </c>
      <c r="R40" s="38">
        <v>26.3</v>
      </c>
      <c r="S40" s="38">
        <v>0</v>
      </c>
      <c r="T40" s="37">
        <f>SUMPRODUCT(LTA!J40:AN40,LTA!J$101:AN$101,LTA!J$104:AN$104)</f>
        <v>193.76</v>
      </c>
      <c r="U40" s="37">
        <f>SUMPRODUCT(LTA!J40:AN40,LTA!J$102:AN$102,LTA!J$104:AN$104)</f>
        <v>109.13000000000001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-385</v>
      </c>
      <c r="AA40" s="75">
        <f>STOA!I40</f>
        <v>173.51</v>
      </c>
      <c r="AB40" s="75">
        <f>-STOA!O40</f>
        <v>0</v>
      </c>
      <c r="AC40">
        <f t="shared" si="0"/>
        <v>16.793249826159816</v>
      </c>
      <c r="AD40">
        <f t="shared" si="1"/>
        <v>1077.9349524091481</v>
      </c>
      <c r="AE40">
        <f>'IDT-1'!C40</f>
        <v>0</v>
      </c>
      <c r="AF40" s="24"/>
      <c r="AG40">
        <f t="shared" si="2"/>
        <v>1077.9349524091481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7.9073909171861088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57.597750087887192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813.23002568639947</v>
      </c>
      <c r="P41" s="36">
        <v>68.329999999999984</v>
      </c>
      <c r="Q41" s="36">
        <v>0</v>
      </c>
      <c r="R41" s="38">
        <v>26.3</v>
      </c>
      <c r="S41" s="38">
        <v>0</v>
      </c>
      <c r="T41" s="37">
        <f>SUMPRODUCT(LTA!J41:AN41,LTA!J$101:AN$101,LTA!J$104:AN$104)</f>
        <v>207.42999999999998</v>
      </c>
      <c r="U41" s="37">
        <f>SUMPRODUCT(LTA!J41:AN41,LTA!J$102:AN$102,LTA!J$104:AN$104)</f>
        <v>108.59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-375</v>
      </c>
      <c r="AA41" s="75">
        <f>STOA!I41</f>
        <v>173.51</v>
      </c>
      <c r="AB41" s="75">
        <f>-STOA!O41</f>
        <v>0</v>
      </c>
      <c r="AC41">
        <f t="shared" si="0"/>
        <v>16.759998017980475</v>
      </c>
      <c r="AD41">
        <f t="shared" si="1"/>
        <v>1104.3227615643266</v>
      </c>
      <c r="AE41">
        <f>'IDT-1'!C41</f>
        <v>0</v>
      </c>
      <c r="AF41" s="24"/>
      <c r="AG41">
        <f t="shared" si="2"/>
        <v>1104.3227615643266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-15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7.9073909171861088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57.597750087887192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813.23002568639947</v>
      </c>
      <c r="P42" s="36">
        <v>68.329999999999984</v>
      </c>
      <c r="Q42" s="36">
        <v>0</v>
      </c>
      <c r="R42" s="38">
        <v>26.3</v>
      </c>
      <c r="S42" s="38">
        <v>0</v>
      </c>
      <c r="T42" s="37">
        <f>SUMPRODUCT(LTA!J42:AN42,LTA!J$101:AN$101,LTA!J$104:AN$104)</f>
        <v>218.95</v>
      </c>
      <c r="U42" s="37">
        <f>SUMPRODUCT(LTA!J42:AN42,LTA!J$102:AN$102,LTA!J$104:AN$104)</f>
        <v>108.59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-360</v>
      </c>
      <c r="AA42" s="75">
        <f>STOA!I42</f>
        <v>173.51</v>
      </c>
      <c r="AB42" s="75">
        <f>-STOA!O42</f>
        <v>0</v>
      </c>
      <c r="AC42">
        <f t="shared" si="0"/>
        <v>16.737080232669744</v>
      </c>
      <c r="AD42">
        <f t="shared" si="1"/>
        <v>1129.8656793496373</v>
      </c>
      <c r="AE42">
        <f>'IDT-1'!C42</f>
        <v>0</v>
      </c>
      <c r="AF42" s="24"/>
      <c r="AG42">
        <f t="shared" si="2"/>
        <v>1129.8656793496373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-16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7.9073909171861088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57.597750087887192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818.31641440392013</v>
      </c>
      <c r="P43" s="36">
        <v>68.329999999999984</v>
      </c>
      <c r="Q43" s="36">
        <v>0</v>
      </c>
      <c r="R43" s="38">
        <v>26.3</v>
      </c>
      <c r="S43" s="38">
        <v>0</v>
      </c>
      <c r="T43" s="37">
        <f>SUMPRODUCT(LTA!J43:AN43,LTA!J$101:AN$101,LTA!J$104:AN$104)</f>
        <v>227.7</v>
      </c>
      <c r="U43" s="37">
        <f>SUMPRODUCT(LTA!J43:AN43,LTA!J$102:AN$102,LTA!J$104:AN$104)</f>
        <v>108.59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-331</v>
      </c>
      <c r="AA43" s="75">
        <f>STOA!I43</f>
        <v>173.51</v>
      </c>
      <c r="AB43" s="75">
        <f>-STOA!O43</f>
        <v>0</v>
      </c>
      <c r="AC43">
        <f t="shared" si="0"/>
        <v>16.867718580906118</v>
      </c>
      <c r="AD43">
        <f t="shared" si="1"/>
        <v>1142.5714297189215</v>
      </c>
      <c r="AE43">
        <f>'IDT-1'!C43</f>
        <v>0</v>
      </c>
      <c r="AF43" s="24"/>
      <c r="AG43">
        <f t="shared" si="2"/>
        <v>1142.5714297189215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-46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7.9073909171861088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57.597750087887192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818.31634694213108</v>
      </c>
      <c r="P44" s="36">
        <v>68.329999999999984</v>
      </c>
      <c r="Q44" s="36">
        <v>0</v>
      </c>
      <c r="R44" s="38">
        <v>26.3</v>
      </c>
      <c r="S44" s="38">
        <v>0</v>
      </c>
      <c r="T44" s="37">
        <f>SUMPRODUCT(LTA!J44:AN44,LTA!J$101:AN$101,LTA!J$104:AN$104)</f>
        <v>237.09</v>
      </c>
      <c r="U44" s="37">
        <f>SUMPRODUCT(LTA!J44:AN44,LTA!J$102:AN$102,LTA!J$104:AN$104)</f>
        <v>108.59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-321</v>
      </c>
      <c r="AA44" s="75">
        <f>STOA!I44</f>
        <v>173.51</v>
      </c>
      <c r="AB44" s="75">
        <f>-STOA!O44</f>
        <v>0</v>
      </c>
      <c r="AC44">
        <f t="shared" si="0"/>
        <v>16.808299946887246</v>
      </c>
      <c r="AD44">
        <f t="shared" si="1"/>
        <v>1168.0207808911512</v>
      </c>
      <c r="AE44">
        <f>'IDT-1'!C44</f>
        <v>0</v>
      </c>
      <c r="AF44" s="24"/>
      <c r="AG44">
        <f t="shared" si="2"/>
        <v>1168.0207808911512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7.9073909171861088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57.597750087887192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818.03107361975583</v>
      </c>
      <c r="P45" s="36">
        <v>68.329999999999984</v>
      </c>
      <c r="Q45" s="36">
        <v>0</v>
      </c>
      <c r="R45" s="38">
        <v>26.3</v>
      </c>
      <c r="S45" s="38">
        <v>0</v>
      </c>
      <c r="T45" s="37">
        <f>SUMPRODUCT(LTA!J45:AN45,LTA!J$101:AN$101,LTA!J$104:AN$104)</f>
        <v>243.61</v>
      </c>
      <c r="U45" s="37">
        <f>SUMPRODUCT(LTA!J45:AN45,LTA!J$102:AN$102,LTA!J$104:AN$104)</f>
        <v>108.59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-311</v>
      </c>
      <c r="AA45" s="75">
        <f>STOA!I45</f>
        <v>173.51</v>
      </c>
      <c r="AB45" s="75">
        <f>-STOA!O45</f>
        <v>0</v>
      </c>
      <c r="AC45">
        <f t="shared" si="0"/>
        <v>16.614577971028883</v>
      </c>
      <c r="AD45">
        <f t="shared" si="1"/>
        <v>1202.4492295446346</v>
      </c>
      <c r="AE45">
        <f>'IDT-1'!C45</f>
        <v>0</v>
      </c>
      <c r="AF45" s="24"/>
      <c r="AG45">
        <f t="shared" si="2"/>
        <v>1202.4492295446346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-22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7.9073909171861088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57.597750087887192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818.03107361975583</v>
      </c>
      <c r="P46" s="36">
        <v>68.329999999999984</v>
      </c>
      <c r="Q46" s="36">
        <v>0</v>
      </c>
      <c r="R46" s="38">
        <v>26.3</v>
      </c>
      <c r="S46" s="38">
        <v>0</v>
      </c>
      <c r="T46" s="37">
        <f>SUMPRODUCT(LTA!J46:AN46,LTA!J$101:AN$101,LTA!J$104:AN$104)</f>
        <v>248.48000000000002</v>
      </c>
      <c r="U46" s="37">
        <f>SUMPRODUCT(LTA!J46:AN46,LTA!J$102:AN$102,LTA!J$104:AN$104)</f>
        <v>108.59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-306</v>
      </c>
      <c r="AA46" s="75">
        <f>STOA!I46</f>
        <v>173.51</v>
      </c>
      <c r="AB46" s="75">
        <f>-STOA!O46</f>
        <v>0</v>
      </c>
      <c r="AC46">
        <f t="shared" si="0"/>
        <v>16.524262058195951</v>
      </c>
      <c r="AD46">
        <f t="shared" si="1"/>
        <v>1222.4095454574674</v>
      </c>
      <c r="AE46">
        <f>'IDT-1'!C46</f>
        <v>0</v>
      </c>
      <c r="AF46" s="24"/>
      <c r="AG46">
        <f t="shared" si="2"/>
        <v>1222.4095454574674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-12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7.9073909171861088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57.597750087887192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818.761837358452</v>
      </c>
      <c r="P47" s="36">
        <v>68.329999999999984</v>
      </c>
      <c r="Q47" s="36">
        <v>0</v>
      </c>
      <c r="R47" s="38">
        <v>26.3</v>
      </c>
      <c r="S47" s="38">
        <v>0</v>
      </c>
      <c r="T47" s="37">
        <f>SUMPRODUCT(LTA!J47:AN47,LTA!J$101:AN$101,LTA!J$104:AN$104)</f>
        <v>251.32999999999998</v>
      </c>
      <c r="U47" s="37">
        <f>SUMPRODUCT(LTA!J47:AN47,LTA!J$102:AN$102,LTA!J$104:AN$104)</f>
        <v>108.59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-296</v>
      </c>
      <c r="AA47" s="75">
        <f>STOA!I47</f>
        <v>173.51</v>
      </c>
      <c r="AB47" s="75">
        <f>-STOA!O47</f>
        <v>0</v>
      </c>
      <c r="AC47">
        <f t="shared" si="0"/>
        <v>16.360453973608177</v>
      </c>
      <c r="AD47">
        <f t="shared" si="1"/>
        <v>1248.1541172807513</v>
      </c>
      <c r="AE47">
        <f>'IDT-1'!C47</f>
        <v>0</v>
      </c>
      <c r="AF47" s="24"/>
      <c r="AG47">
        <f t="shared" si="2"/>
        <v>1248.1541172807513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7.9073909171861088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57.597750087887192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822.20709317197793</v>
      </c>
      <c r="P48" s="36">
        <v>68.329999999999984</v>
      </c>
      <c r="Q48" s="36">
        <v>0</v>
      </c>
      <c r="R48" s="38">
        <v>26.3</v>
      </c>
      <c r="S48" s="38">
        <v>0</v>
      </c>
      <c r="T48" s="37">
        <f>SUMPRODUCT(LTA!J48:AN48,LTA!J$101:AN$101,LTA!J$104:AN$104)</f>
        <v>252.01</v>
      </c>
      <c r="U48" s="37">
        <f>SUMPRODUCT(LTA!J48:AN48,LTA!J$102:AN$102,LTA!J$104:AN$104)</f>
        <v>108.59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-286</v>
      </c>
      <c r="AA48" s="75">
        <f>STOA!I48</f>
        <v>173.51</v>
      </c>
      <c r="AB48" s="75">
        <f>-STOA!O48</f>
        <v>0</v>
      </c>
      <c r="AC48">
        <f t="shared" si="0"/>
        <v>16.307974949545255</v>
      </c>
      <c r="AD48">
        <f t="shared" si="1"/>
        <v>1262.3318521183401</v>
      </c>
      <c r="AE48">
        <f>'IDT-1'!C48</f>
        <v>0</v>
      </c>
      <c r="AF48" s="24"/>
      <c r="AG48">
        <f t="shared" si="2"/>
        <v>1262.3318521183401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7.9073909171861088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57.597750087887192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824.85142410079982</v>
      </c>
      <c r="P49" s="36">
        <v>68.329999999999984</v>
      </c>
      <c r="Q49" s="36">
        <v>0</v>
      </c>
      <c r="R49" s="38">
        <v>26.3</v>
      </c>
      <c r="S49" s="38">
        <v>0</v>
      </c>
      <c r="T49" s="37">
        <f>SUMPRODUCT(LTA!J49:AN49,LTA!J$101:AN$101,LTA!J$104:AN$104)</f>
        <v>253.21999999999997</v>
      </c>
      <c r="U49" s="37">
        <f>SUMPRODUCT(LTA!J49:AN49,LTA!J$102:AN$102,LTA!J$104:AN$104)</f>
        <v>108.59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-271</v>
      </c>
      <c r="AA49" s="75">
        <f>STOA!I49</f>
        <v>173.51</v>
      </c>
      <c r="AB49" s="75">
        <f>-STOA!O49</f>
        <v>0</v>
      </c>
      <c r="AC49">
        <f t="shared" si="0"/>
        <v>16.208721148885957</v>
      </c>
      <c r="AD49">
        <f t="shared" si="1"/>
        <v>1281.2854368478215</v>
      </c>
      <c r="AE49">
        <f>'IDT-1'!C49</f>
        <v>0</v>
      </c>
      <c r="AF49" s="24"/>
      <c r="AG49">
        <f t="shared" si="2"/>
        <v>1281.2854368478215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7.9073909171861088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57.597750087887192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824.52115181524243</v>
      </c>
      <c r="P50" s="36">
        <v>68.329999999999984</v>
      </c>
      <c r="Q50" s="36">
        <v>0</v>
      </c>
      <c r="R50" s="38">
        <v>26.3</v>
      </c>
      <c r="S50" s="38">
        <v>0</v>
      </c>
      <c r="T50" s="37">
        <f>SUMPRODUCT(LTA!J50:AN50,LTA!J$101:AN$101,LTA!J$104:AN$104)</f>
        <v>253.32</v>
      </c>
      <c r="U50" s="37">
        <f>SUMPRODUCT(LTA!J50:AN50,LTA!J$102:AN$102,LTA!J$104:AN$104)</f>
        <v>108.59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-276</v>
      </c>
      <c r="AA50" s="75">
        <f>STOA!I50</f>
        <v>173.51</v>
      </c>
      <c r="AB50" s="75">
        <f>-STOA!O50</f>
        <v>0</v>
      </c>
      <c r="AC50">
        <f t="shared" si="0"/>
        <v>16.446709390384026</v>
      </c>
      <c r="AD50">
        <f t="shared" si="1"/>
        <v>1298.0471763207659</v>
      </c>
      <c r="AE50">
        <f>'IDT-1'!C50</f>
        <v>0</v>
      </c>
      <c r="AF50" s="24"/>
      <c r="AG50">
        <f t="shared" si="2"/>
        <v>1298.0471763207659</v>
      </c>
      <c r="AI50" s="34">
        <f>PXIL!I50</f>
        <v>0</v>
      </c>
      <c r="AJ50" s="34">
        <f>PXIL!O50</f>
        <v>0</v>
      </c>
      <c r="AK50" s="34">
        <f>RTM_IEX!I50</f>
        <v>22.23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7.9073909171861088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57.597750087887192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822.11172188081719</v>
      </c>
      <c r="P51" s="36">
        <v>68.329999999999984</v>
      </c>
      <c r="Q51" s="36">
        <v>0</v>
      </c>
      <c r="R51" s="38">
        <v>26.3</v>
      </c>
      <c r="S51" s="38">
        <v>0</v>
      </c>
      <c r="T51" s="37">
        <f>SUMPRODUCT(LTA!J51:AN51,LTA!J$101:AN$101,LTA!J$104:AN$104)</f>
        <v>253.69</v>
      </c>
      <c r="U51" s="37">
        <f>SUMPRODUCT(LTA!J51:AN51,LTA!J$102:AN$102,LTA!J$104:AN$104)</f>
        <v>108.59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-246</v>
      </c>
      <c r="AA51" s="75">
        <f>STOA!I51</f>
        <v>173.51</v>
      </c>
      <c r="AB51" s="75">
        <f>-STOA!O51</f>
        <v>0</v>
      </c>
      <c r="AC51">
        <f t="shared" si="0"/>
        <v>15.966794581295225</v>
      </c>
      <c r="AD51">
        <f t="shared" si="1"/>
        <v>1304.2576611954294</v>
      </c>
      <c r="AE51">
        <f>'IDT-1'!C51</f>
        <v>0</v>
      </c>
      <c r="AF51" s="24"/>
      <c r="AG51">
        <f t="shared" si="2"/>
        <v>1304.2576611954294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7.8973105134474322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57.597750087887192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822.11175580600172</v>
      </c>
      <c r="P52" s="36">
        <v>68.329999999999984</v>
      </c>
      <c r="Q52" s="36">
        <v>0</v>
      </c>
      <c r="R52" s="38">
        <v>26.3</v>
      </c>
      <c r="S52" s="38">
        <v>0</v>
      </c>
      <c r="T52" s="37">
        <f>SUMPRODUCT(LTA!J52:AN52,LTA!J$101:AN$101,LTA!J$104:AN$104)</f>
        <v>250.31</v>
      </c>
      <c r="U52" s="37">
        <f>SUMPRODUCT(LTA!J52:AN52,LTA!J$102:AN$102,LTA!J$104:AN$104)</f>
        <v>108.59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-241</v>
      </c>
      <c r="AA52" s="75">
        <f>STOA!I52</f>
        <v>173.51</v>
      </c>
      <c r="AB52" s="75">
        <f>-STOA!O52</f>
        <v>0</v>
      </c>
      <c r="AC52">
        <f t="shared" si="0"/>
        <v>16.020171534672972</v>
      </c>
      <c r="AD52">
        <f t="shared" si="1"/>
        <v>1320.3142377634974</v>
      </c>
      <c r="AE52">
        <f>'IDT-1'!C52</f>
        <v>0</v>
      </c>
      <c r="AF52" s="24"/>
      <c r="AG52">
        <f t="shared" si="2"/>
        <v>1320.3142377634974</v>
      </c>
      <c r="AI52" s="34">
        <f>PXIL!I52</f>
        <v>0</v>
      </c>
      <c r="AJ52" s="34">
        <f>PXIL!O52</f>
        <v>0</v>
      </c>
      <c r="AK52" s="34">
        <f>RTM_IEX!I52</f>
        <v>14.5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7.8973105134474322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57.597750087887192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820.15259076300674</v>
      </c>
      <c r="P53" s="36">
        <v>68.329999999999984</v>
      </c>
      <c r="Q53" s="36">
        <v>0</v>
      </c>
      <c r="R53" s="38">
        <v>26.3</v>
      </c>
      <c r="S53" s="38">
        <v>0</v>
      </c>
      <c r="T53" s="37">
        <f>SUMPRODUCT(LTA!J53:AN53,LTA!J$101:AN$101,LTA!J$104:AN$104)</f>
        <v>250.28000000000003</v>
      </c>
      <c r="U53" s="37">
        <f>SUMPRODUCT(LTA!J53:AN53,LTA!J$102:AN$102,LTA!J$104:AN$104)</f>
        <v>108.59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-231</v>
      </c>
      <c r="AA53" s="75">
        <f>STOA!I53</f>
        <v>173.51</v>
      </c>
      <c r="AB53" s="75">
        <f>-STOA!O53</f>
        <v>0</v>
      </c>
      <c r="AC53">
        <f t="shared" si="0"/>
        <v>15.956389607072664</v>
      </c>
      <c r="AD53">
        <f t="shared" si="1"/>
        <v>1333.2188546481027</v>
      </c>
      <c r="AE53">
        <f>'IDT-1'!C53</f>
        <v>0</v>
      </c>
      <c r="AF53" s="24"/>
      <c r="AG53">
        <f t="shared" si="2"/>
        <v>1333.2188546481027</v>
      </c>
      <c r="AI53" s="34">
        <f>PXIL!I53</f>
        <v>0</v>
      </c>
      <c r="AJ53" s="34">
        <f>PXIL!O53</f>
        <v>0</v>
      </c>
      <c r="AK53" s="34">
        <f>RTM_IEX!I53</f>
        <v>19.329999999999998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7.8973105134474322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57.597750087887192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821.78597793204381</v>
      </c>
      <c r="P54" s="36">
        <v>68.329999999999984</v>
      </c>
      <c r="Q54" s="36">
        <v>0</v>
      </c>
      <c r="R54" s="38">
        <v>26.3</v>
      </c>
      <c r="S54" s="38">
        <v>0</v>
      </c>
      <c r="T54" s="37">
        <f>SUMPRODUCT(LTA!J54:AN54,LTA!J$101:AN$101,LTA!J$104:AN$104)</f>
        <v>250.57999999999998</v>
      </c>
      <c r="U54" s="37">
        <f>SUMPRODUCT(LTA!J54:AN54,LTA!J$102:AN$102,LTA!J$104:AN$104)</f>
        <v>108.59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-226</v>
      </c>
      <c r="AA54" s="75">
        <f>STOA!I54</f>
        <v>173.51</v>
      </c>
      <c r="AB54" s="75">
        <f>-STOA!O54</f>
        <v>0</v>
      </c>
      <c r="AC54">
        <f t="shared" si="0"/>
        <v>15.929012776549214</v>
      </c>
      <c r="AD54">
        <f t="shared" si="1"/>
        <v>1340.1796186476633</v>
      </c>
      <c r="AE54">
        <f>'IDT-1'!C54</f>
        <v>0</v>
      </c>
      <c r="AF54" s="24"/>
      <c r="AG54">
        <f t="shared" si="2"/>
        <v>1340.1796186476633</v>
      </c>
      <c r="AI54" s="34">
        <f>PXIL!I54</f>
        <v>0</v>
      </c>
      <c r="AJ54" s="34">
        <f>PXIL!O54</f>
        <v>0</v>
      </c>
      <c r="AK54" s="34">
        <f>RTM_IEX!I54</f>
        <v>19.329999999999998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7.8973105134474322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57.597750087887192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819.04961864664619</v>
      </c>
      <c r="P55" s="36">
        <v>68.329999999999984</v>
      </c>
      <c r="Q55" s="36">
        <v>0</v>
      </c>
      <c r="R55" s="38">
        <v>26.3</v>
      </c>
      <c r="S55" s="38">
        <v>0</v>
      </c>
      <c r="T55" s="37">
        <f>SUMPRODUCT(LTA!J55:AN55,LTA!J$101:AN$101,LTA!J$104:AN$104)</f>
        <v>250.99</v>
      </c>
      <c r="U55" s="37">
        <f>SUMPRODUCT(LTA!J55:AN55,LTA!J$102:AN$102,LTA!J$104:AN$104)</f>
        <v>108.59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-187.1</v>
      </c>
      <c r="AA55" s="75">
        <f>STOA!I55</f>
        <v>173.51</v>
      </c>
      <c r="AB55" s="75">
        <f>-STOA!O55</f>
        <v>0</v>
      </c>
      <c r="AC55">
        <f t="shared" si="0"/>
        <v>16.041180963344576</v>
      </c>
      <c r="AD55">
        <f t="shared" si="1"/>
        <v>1284.3110911754704</v>
      </c>
      <c r="AE55">
        <f>'IDT-1'!C55</f>
        <v>0</v>
      </c>
      <c r="AF55" s="24"/>
      <c r="AG55">
        <f t="shared" si="2"/>
        <v>1284.3110911754704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-73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7.8973105134474322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57.597750087887192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819.04956190996495</v>
      </c>
      <c r="P56" s="36">
        <v>68.329999999999984</v>
      </c>
      <c r="Q56" s="36">
        <v>0</v>
      </c>
      <c r="R56" s="38">
        <v>26.3</v>
      </c>
      <c r="S56" s="38">
        <v>0</v>
      </c>
      <c r="T56" s="37">
        <f>SUMPRODUCT(LTA!J56:AN56,LTA!J$101:AN$101,LTA!J$104:AN$104)</f>
        <v>251.84999999999997</v>
      </c>
      <c r="U56" s="37">
        <f>SUMPRODUCT(LTA!J56:AN56,LTA!J$102:AN$102,LTA!J$104:AN$104)</f>
        <v>108.59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-231</v>
      </c>
      <c r="AA56" s="75">
        <f>STOA!I56</f>
        <v>173.51</v>
      </c>
      <c r="AB56" s="75">
        <f>-STOA!O56</f>
        <v>0</v>
      </c>
      <c r="AC56">
        <f t="shared" si="0"/>
        <v>15.959079376087608</v>
      </c>
      <c r="AD56">
        <f t="shared" si="1"/>
        <v>1295.3531360260461</v>
      </c>
      <c r="AE56">
        <f>'IDT-1'!C56</f>
        <v>0</v>
      </c>
      <c r="AF56" s="24"/>
      <c r="AG56">
        <f t="shared" si="2"/>
        <v>1295.3531360260461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-19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7.8973105134474322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57.597750087887192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819.51932529537305</v>
      </c>
      <c r="P57" s="36">
        <v>68.329999999999984</v>
      </c>
      <c r="Q57" s="36">
        <v>0</v>
      </c>
      <c r="R57" s="38">
        <v>26.3</v>
      </c>
      <c r="S57" s="38">
        <v>0</v>
      </c>
      <c r="T57" s="37">
        <f>SUMPRODUCT(LTA!J57:AN57,LTA!J$101:AN$101,LTA!J$104:AN$104)</f>
        <v>253.06</v>
      </c>
      <c r="U57" s="37">
        <f>SUMPRODUCT(LTA!J57:AN57,LTA!J$102:AN$102,LTA!J$104:AN$104)</f>
        <v>108.59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-216</v>
      </c>
      <c r="AA57" s="75">
        <f>STOA!I57</f>
        <v>173.51</v>
      </c>
      <c r="AB57" s="75">
        <f>-STOA!O57</f>
        <v>0</v>
      </c>
      <c r="AC57">
        <f t="shared" si="0"/>
        <v>15.672004958124557</v>
      </c>
      <c r="AD57">
        <f t="shared" si="1"/>
        <v>1331.3199738294172</v>
      </c>
      <c r="AE57">
        <f>'IDT-1'!C57</f>
        <v>0</v>
      </c>
      <c r="AF57" s="24"/>
      <c r="AG57">
        <f t="shared" si="2"/>
        <v>1331.3199738294172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7.8973105134474322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57.597750087887192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819.51844397698437</v>
      </c>
      <c r="P58" s="36">
        <v>68.329999999999984</v>
      </c>
      <c r="Q58" s="36">
        <v>0</v>
      </c>
      <c r="R58" s="38">
        <v>26.3</v>
      </c>
      <c r="S58" s="38">
        <v>0</v>
      </c>
      <c r="T58" s="37">
        <f>SUMPRODUCT(LTA!J58:AN58,LTA!J$101:AN$101,LTA!J$104:AN$104)</f>
        <v>252.28999999999996</v>
      </c>
      <c r="U58" s="37">
        <f>SUMPRODUCT(LTA!J58:AN58,LTA!J$102:AN$102,LTA!J$104:AN$104)</f>
        <v>108.59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-206</v>
      </c>
      <c r="AA58" s="75">
        <f>STOA!I58</f>
        <v>173.51</v>
      </c>
      <c r="AB58" s="75">
        <f>-STOA!O58</f>
        <v>0</v>
      </c>
      <c r="AC58">
        <f t="shared" si="0"/>
        <v>15.618943927300785</v>
      </c>
      <c r="AD58">
        <f t="shared" si="1"/>
        <v>1345.4321535418524</v>
      </c>
      <c r="AE58">
        <f>'IDT-1'!C58</f>
        <v>0</v>
      </c>
      <c r="AF58" s="24"/>
      <c r="AG58">
        <f t="shared" si="2"/>
        <v>1345.4321535418524</v>
      </c>
      <c r="AI58" s="34">
        <f>PXIL!I58</f>
        <v>0</v>
      </c>
      <c r="AJ58" s="34">
        <f>PXIL!O58</f>
        <v>0</v>
      </c>
      <c r="AK58" s="34">
        <f>RTM_IEX!I58</f>
        <v>4.83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7.8973105134474322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57.597750087887192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832.55824555762615</v>
      </c>
      <c r="P59" s="36">
        <v>68.329999999999984</v>
      </c>
      <c r="Q59" s="36">
        <v>0</v>
      </c>
      <c r="R59" s="38">
        <v>26.3</v>
      </c>
      <c r="S59" s="38">
        <v>0</v>
      </c>
      <c r="T59" s="37">
        <f>SUMPRODUCT(LTA!J59:AN59,LTA!J$101:AN$101,LTA!J$104:AN$104)</f>
        <v>246.88</v>
      </c>
      <c r="U59" s="37">
        <f>SUMPRODUCT(LTA!J59:AN59,LTA!J$102:AN$102,LTA!J$104:AN$104)</f>
        <v>108.76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-270</v>
      </c>
      <c r="AA59" s="75">
        <f>STOA!I59</f>
        <v>231.94000000000003</v>
      </c>
      <c r="AB59" s="75">
        <f>-STOA!O59</f>
        <v>0</v>
      </c>
      <c r="AC59">
        <f t="shared" si="0"/>
        <v>16.957142342630931</v>
      </c>
      <c r="AD59">
        <f t="shared" si="1"/>
        <v>1367.5937567071639</v>
      </c>
      <c r="AE59">
        <f>'IDT-1'!C59</f>
        <v>0</v>
      </c>
      <c r="AF59" s="24"/>
      <c r="AG59">
        <f t="shared" si="2"/>
        <v>1367.5937567071639</v>
      </c>
      <c r="AI59" s="34">
        <f>PXIL!I59</f>
        <v>0</v>
      </c>
      <c r="AJ59" s="34">
        <f>PXIL!O59</f>
        <v>0</v>
      </c>
      <c r="AK59" s="34">
        <f>RTM_IEX!I59</f>
        <v>26.1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7.8973105134474322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57.597750087887192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832.7718148567451</v>
      </c>
      <c r="P60" s="36">
        <v>68.329999999999984</v>
      </c>
      <c r="Q60" s="36">
        <v>0</v>
      </c>
      <c r="R60" s="38">
        <v>26.3</v>
      </c>
      <c r="S60" s="38">
        <v>0</v>
      </c>
      <c r="T60" s="37">
        <f>SUMPRODUCT(LTA!J60:AN60,LTA!J$101:AN$101,LTA!J$104:AN$104)</f>
        <v>243.04</v>
      </c>
      <c r="U60" s="37">
        <f>SUMPRODUCT(LTA!J60:AN60,LTA!J$102:AN$102,LTA!J$104:AN$104)</f>
        <v>108.93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-250</v>
      </c>
      <c r="AA60" s="75">
        <f>STOA!I60</f>
        <v>231.94000000000003</v>
      </c>
      <c r="AB60" s="75">
        <f>-STOA!O60</f>
        <v>0</v>
      </c>
      <c r="AC60">
        <f t="shared" si="0"/>
        <v>16.800203202019272</v>
      </c>
      <c r="AD60">
        <f t="shared" si="1"/>
        <v>1390.0942651468949</v>
      </c>
      <c r="AE60">
        <f>'IDT-1'!C60</f>
        <v>0</v>
      </c>
      <c r="AF60" s="24"/>
      <c r="AG60">
        <f t="shared" si="2"/>
        <v>1390.0942651468949</v>
      </c>
      <c r="AI60" s="34">
        <f>PXIL!I60</f>
        <v>0</v>
      </c>
      <c r="AJ60" s="34">
        <f>PXIL!O60</f>
        <v>0</v>
      </c>
      <c r="AK60" s="34">
        <f>RTM_IEX!I60</f>
        <v>31.9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7.8973105134474322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57.597750087887192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823.55534020214418</v>
      </c>
      <c r="P61" s="36">
        <v>68.329999999999984</v>
      </c>
      <c r="Q61" s="36">
        <v>0</v>
      </c>
      <c r="R61" s="38">
        <v>26.3</v>
      </c>
      <c r="S61" s="38">
        <v>0</v>
      </c>
      <c r="T61" s="37">
        <f>SUMPRODUCT(LTA!J61:AN61,LTA!J$101:AN$101,LTA!J$104:AN$104)</f>
        <v>237.82</v>
      </c>
      <c r="U61" s="37">
        <f>SUMPRODUCT(LTA!J61:AN61,LTA!J$102:AN$102,LTA!J$104:AN$104)</f>
        <v>109.09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-215</v>
      </c>
      <c r="AA61" s="75">
        <f>STOA!I61</f>
        <v>231.94000000000003</v>
      </c>
      <c r="AB61" s="75">
        <f>-STOA!O61</f>
        <v>0</v>
      </c>
      <c r="AC61">
        <f t="shared" si="0"/>
        <v>16.270291761781952</v>
      </c>
      <c r="AD61">
        <f t="shared" si="1"/>
        <v>1400.7177019325311</v>
      </c>
      <c r="AE61">
        <f>'IDT-1'!C61</f>
        <v>0</v>
      </c>
      <c r="AF61" s="24"/>
      <c r="AG61">
        <f t="shared" si="2"/>
        <v>1400.7177019325311</v>
      </c>
      <c r="AI61" s="34">
        <f>PXIL!I61</f>
        <v>0</v>
      </c>
      <c r="AJ61" s="34">
        <f>PXIL!O61</f>
        <v>0</v>
      </c>
      <c r="AK61" s="34">
        <f>RTM_IEX!I61</f>
        <v>21.27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7.8973105134474322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57.597750087887192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823.55534020214418</v>
      </c>
      <c r="P62" s="36">
        <v>68.329999999999984</v>
      </c>
      <c r="Q62" s="36">
        <v>0</v>
      </c>
      <c r="R62" s="38">
        <v>26.3</v>
      </c>
      <c r="S62" s="38">
        <v>0</v>
      </c>
      <c r="T62" s="37">
        <f>SUMPRODUCT(LTA!J62:AN62,LTA!J$101:AN$101,LTA!J$104:AN$104)</f>
        <v>227.89</v>
      </c>
      <c r="U62" s="37">
        <f>SUMPRODUCT(LTA!J62:AN62,LTA!J$102:AN$102,LTA!J$104:AN$104)</f>
        <v>109.43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-175</v>
      </c>
      <c r="AA62" s="75">
        <f>STOA!I62</f>
        <v>231.94000000000003</v>
      </c>
      <c r="AB62" s="75">
        <f>-STOA!O62</f>
        <v>0</v>
      </c>
      <c r="AC62">
        <f t="shared" si="0"/>
        <v>15.745766660894139</v>
      </c>
      <c r="AD62">
        <f t="shared" si="1"/>
        <v>1421.9922270334189</v>
      </c>
      <c r="AE62">
        <f>'IDT-1'!C62</f>
        <v>0</v>
      </c>
      <c r="AF62" s="24"/>
      <c r="AG62">
        <f t="shared" si="2"/>
        <v>1421.9922270334189</v>
      </c>
      <c r="AI62" s="34">
        <f>PXIL!I62</f>
        <v>0</v>
      </c>
      <c r="AJ62" s="34">
        <f>PXIL!O62</f>
        <v>0</v>
      </c>
      <c r="AK62" s="34">
        <f>RTM_IEX!I62</f>
        <v>11.61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7.8973105134474322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57.597750087887192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821.82310882730098</v>
      </c>
      <c r="P63" s="36">
        <v>68.329999999999984</v>
      </c>
      <c r="Q63" s="36">
        <v>0</v>
      </c>
      <c r="R63" s="38">
        <v>26.3</v>
      </c>
      <c r="S63" s="38">
        <v>0</v>
      </c>
      <c r="T63" s="37">
        <f>SUMPRODUCT(LTA!J63:AN63,LTA!J$101:AN$101,LTA!J$104:AN$104)</f>
        <v>220.68</v>
      </c>
      <c r="U63" s="37">
        <f>SUMPRODUCT(LTA!J63:AN63,LTA!J$102:AN$102,LTA!J$104:AN$104)</f>
        <v>109.93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-160</v>
      </c>
      <c r="AA63" s="75">
        <f>STOA!I63</f>
        <v>231.94000000000003</v>
      </c>
      <c r="AB63" s="75">
        <f>-STOA!O63</f>
        <v>0</v>
      </c>
      <c r="AC63">
        <f t="shared" si="0"/>
        <v>15.746869575239424</v>
      </c>
      <c r="AD63">
        <f t="shared" si="1"/>
        <v>1381.9388927442308</v>
      </c>
      <c r="AE63">
        <f>'IDT-1'!C63</f>
        <v>0</v>
      </c>
      <c r="AF63" s="24"/>
      <c r="AG63">
        <f t="shared" si="2"/>
        <v>1381.9388927442308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-35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7.8973105134474322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57.597750087887192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825.26588161783366</v>
      </c>
      <c r="P64" s="36">
        <v>68.329999999999984</v>
      </c>
      <c r="Q64" s="36">
        <v>0</v>
      </c>
      <c r="R64" s="38">
        <v>26.3</v>
      </c>
      <c r="S64" s="38">
        <v>0</v>
      </c>
      <c r="T64" s="37">
        <f>SUMPRODUCT(LTA!J64:AN64,LTA!J$101:AN$101,LTA!J$104:AN$104)</f>
        <v>214.89</v>
      </c>
      <c r="U64" s="37">
        <f>SUMPRODUCT(LTA!J64:AN64,LTA!J$102:AN$102,LTA!J$104:AN$104)</f>
        <v>110.43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-145</v>
      </c>
      <c r="AA64" s="75">
        <f>STOA!I64</f>
        <v>231.94000000000003</v>
      </c>
      <c r="AB64" s="75">
        <f>-STOA!O64</f>
        <v>0</v>
      </c>
      <c r="AC64">
        <f t="shared" si="0"/>
        <v>15.659588955618549</v>
      </c>
      <c r="AD64">
        <f t="shared" si="1"/>
        <v>1388.178946154384</v>
      </c>
      <c r="AE64">
        <f>'IDT-1'!C64</f>
        <v>0</v>
      </c>
      <c r="AF64" s="24"/>
      <c r="AG64">
        <f t="shared" si="2"/>
        <v>1388.178946154384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-42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7.8054375000000009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57.597750087887192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824.44365230933136</v>
      </c>
      <c r="P65" s="36">
        <v>68.329999999999984</v>
      </c>
      <c r="Q65" s="36">
        <v>0</v>
      </c>
      <c r="R65" s="38">
        <v>26.3</v>
      </c>
      <c r="S65" s="38">
        <v>0</v>
      </c>
      <c r="T65" s="37">
        <f>SUMPRODUCT(LTA!J65:AN65,LTA!J$101:AN$101,LTA!J$104:AN$104)</f>
        <v>198.5</v>
      </c>
      <c r="U65" s="37">
        <f>SUMPRODUCT(LTA!J65:AN65,LTA!J$102:AN$102,LTA!J$104:AN$104)</f>
        <v>109.59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-145</v>
      </c>
      <c r="AA65" s="75">
        <f>STOA!I65</f>
        <v>231.94000000000003</v>
      </c>
      <c r="AB65" s="75">
        <f>-STOA!O65</f>
        <v>0</v>
      </c>
      <c r="AC65">
        <f t="shared" si="0"/>
        <v>15.375627069874657</v>
      </c>
      <c r="AD65">
        <f t="shared" si="1"/>
        <v>1384.3188057181783</v>
      </c>
      <c r="AE65">
        <f>'IDT-1'!C65</f>
        <v>0</v>
      </c>
      <c r="AF65" s="24"/>
      <c r="AG65">
        <f t="shared" si="2"/>
        <v>1384.3188057181783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-28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7.8054375000000009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57.597750087887192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824.44365230933136</v>
      </c>
      <c r="P66" s="36">
        <v>68.329999999999984</v>
      </c>
      <c r="Q66" s="36">
        <v>0</v>
      </c>
      <c r="R66" s="38">
        <v>26.3</v>
      </c>
      <c r="S66" s="38">
        <v>0</v>
      </c>
      <c r="T66" s="37">
        <f>SUMPRODUCT(LTA!J66:AN66,LTA!J$101:AN$101,LTA!J$104:AN$104)</f>
        <v>183.75</v>
      </c>
      <c r="U66" s="37">
        <f>SUMPRODUCT(LTA!J66:AN66,LTA!J$102:AN$102,LTA!J$104:AN$104)</f>
        <v>109.59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-140</v>
      </c>
      <c r="AA66" s="75">
        <f>STOA!I66</f>
        <v>231.94000000000003</v>
      </c>
      <c r="AB66" s="75">
        <f>-STOA!O66</f>
        <v>0</v>
      </c>
      <c r="AC66">
        <f t="shared" si="0"/>
        <v>15.21919268730807</v>
      </c>
      <c r="AD66">
        <f t="shared" si="1"/>
        <v>1372.7252401007447</v>
      </c>
      <c r="AE66">
        <f>'IDT-1'!C66</f>
        <v>0</v>
      </c>
      <c r="AF66" s="24"/>
      <c r="AG66">
        <f t="shared" si="2"/>
        <v>1372.7252401007447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7.8054375000000009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57.597750087887192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826.68151426353268</v>
      </c>
      <c r="P67" s="36">
        <v>68.329999999999984</v>
      </c>
      <c r="Q67" s="36">
        <v>0</v>
      </c>
      <c r="R67" s="38">
        <v>26.3</v>
      </c>
      <c r="S67" s="38">
        <v>0</v>
      </c>
      <c r="T67" s="37">
        <f>SUMPRODUCT(LTA!J67:AN67,LTA!J$101:AN$101,LTA!J$104:AN$104)</f>
        <v>169.32</v>
      </c>
      <c r="U67" s="37">
        <f>SUMPRODUCT(LTA!J67:AN67,LTA!J$102:AN$102,LTA!J$104:AN$104)</f>
        <v>109.59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-140</v>
      </c>
      <c r="AA67" s="75">
        <f>STOA!I67</f>
        <v>231.94000000000003</v>
      </c>
      <c r="AB67" s="75">
        <f>-STOA!O67</f>
        <v>0</v>
      </c>
      <c r="AC67">
        <f t="shared" si="0"/>
        <v>15.094145617460649</v>
      </c>
      <c r="AD67">
        <f t="shared" si="1"/>
        <v>1362.6581491247932</v>
      </c>
      <c r="AE67">
        <f>'IDT-1'!C67</f>
        <v>0</v>
      </c>
      <c r="AF67" s="24"/>
      <c r="AG67">
        <f t="shared" si="2"/>
        <v>1362.6581491247932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-28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7.8054375000000009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57.597750087887192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826.68151426353268</v>
      </c>
      <c r="P68" s="36">
        <v>68.329999999999984</v>
      </c>
      <c r="Q68" s="36">
        <v>0</v>
      </c>
      <c r="R68" s="38">
        <v>26.3</v>
      </c>
      <c r="S68" s="38">
        <v>0</v>
      </c>
      <c r="T68" s="37">
        <f>SUMPRODUCT(LTA!J68:AN68,LTA!J$101:AN$101,LTA!J$104:AN$104)</f>
        <v>156.63</v>
      </c>
      <c r="U68" s="37">
        <f>SUMPRODUCT(LTA!J68:AN68,LTA!J$102:AN$102,LTA!J$104:AN$104)</f>
        <v>110.15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-135</v>
      </c>
      <c r="AA68" s="75">
        <f>STOA!I68</f>
        <v>231.94000000000003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14.925254724805285</v>
      </c>
      <c r="AD68">
        <f t="shared" ref="AD68:AD98" si="4">SUM(B68:AB68,AI68:AR68)-AC68</f>
        <v>1357.6970400174491</v>
      </c>
      <c r="AE68">
        <f>'IDT-1'!C68</f>
        <v>0</v>
      </c>
      <c r="AF68" s="24"/>
      <c r="AG68">
        <f t="shared" ref="AG68:AG98" si="5">SUM(AD68:AF68)</f>
        <v>1357.6970400174491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-26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7.8054375000000009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57.597750087887192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827.21801046563485</v>
      </c>
      <c r="P69" s="36">
        <v>68.329999999999984</v>
      </c>
      <c r="Q69" s="36">
        <v>0</v>
      </c>
      <c r="R69" s="38">
        <v>26.3</v>
      </c>
      <c r="S69" s="38">
        <v>0</v>
      </c>
      <c r="T69" s="37">
        <f>SUMPRODUCT(LTA!J69:AN69,LTA!J$101:AN$101,LTA!J$104:AN$104)</f>
        <v>138.82999999999998</v>
      </c>
      <c r="U69" s="37">
        <f>SUMPRODUCT(LTA!J69:AN69,LTA!J$102:AN$102,LTA!J$104:AN$104)</f>
        <v>111.10000000000001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-125</v>
      </c>
      <c r="AA69" s="75">
        <f>STOA!I69</f>
        <v>231.94000000000003</v>
      </c>
      <c r="AB69" s="75">
        <f>-STOA!O69</f>
        <v>0</v>
      </c>
      <c r="AC69">
        <f t="shared" si="3"/>
        <v>14.46208330058475</v>
      </c>
      <c r="AD69">
        <f t="shared" si="4"/>
        <v>1377.8467076437714</v>
      </c>
      <c r="AE69">
        <f>'IDT-1'!C69</f>
        <v>0</v>
      </c>
      <c r="AF69" s="24"/>
      <c r="AG69">
        <f t="shared" si="5"/>
        <v>1377.8467076437714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7.8054375000000009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57.597750087887192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835.41535573375177</v>
      </c>
      <c r="P70" s="36">
        <v>68.329999999999984</v>
      </c>
      <c r="Q70" s="36">
        <v>0</v>
      </c>
      <c r="R70" s="38">
        <v>26.3</v>
      </c>
      <c r="S70" s="38">
        <v>0</v>
      </c>
      <c r="T70" s="37">
        <f>SUMPRODUCT(LTA!J70:AN70,LTA!J$101:AN$101,LTA!J$104:AN$104)</f>
        <v>124.16999999999999</v>
      </c>
      <c r="U70" s="37">
        <f>SUMPRODUCT(LTA!J70:AN70,LTA!J$102:AN$102,LTA!J$104:AN$104)</f>
        <v>111.33000000000001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-120</v>
      </c>
      <c r="AA70" s="75">
        <f>STOA!I70</f>
        <v>231.94000000000003</v>
      </c>
      <c r="AB70" s="75">
        <f>-STOA!O70</f>
        <v>0</v>
      </c>
      <c r="AC70">
        <f t="shared" si="3"/>
        <v>14.362845301333206</v>
      </c>
      <c r="AD70">
        <f t="shared" si="4"/>
        <v>1376.7132909111401</v>
      </c>
      <c r="AE70">
        <f>'IDT-1'!C70</f>
        <v>0</v>
      </c>
      <c r="AF70" s="24"/>
      <c r="AG70">
        <f t="shared" si="5"/>
        <v>1376.7132909111401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7.8054375000000009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57.597750087887192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836.14726334127988</v>
      </c>
      <c r="P71" s="36">
        <v>68.329999999999984</v>
      </c>
      <c r="Q71" s="36">
        <v>0</v>
      </c>
      <c r="R71" s="38">
        <v>21.82</v>
      </c>
      <c r="S71" s="38">
        <v>0</v>
      </c>
      <c r="T71" s="37">
        <f>SUMPRODUCT(LTA!J71:AN71,LTA!J$101:AN$101,LTA!J$104:AN$104)</f>
        <v>106.35000000000001</v>
      </c>
      <c r="U71" s="37">
        <f>SUMPRODUCT(LTA!J71:AN71,LTA!J$102:AN$102,LTA!J$104:AN$104)</f>
        <v>111.74000000000001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-50</v>
      </c>
      <c r="AA71" s="75">
        <f>STOA!I71</f>
        <v>173.51</v>
      </c>
      <c r="AB71" s="75">
        <f>-STOA!O71</f>
        <v>0</v>
      </c>
      <c r="AC71">
        <f t="shared" si="3"/>
        <v>13.041001161725777</v>
      </c>
      <c r="AD71">
        <f t="shared" si="4"/>
        <v>1368.4470426582754</v>
      </c>
      <c r="AE71">
        <f>'IDT-1'!C71</f>
        <v>0</v>
      </c>
      <c r="AF71" s="24"/>
      <c r="AG71">
        <f t="shared" si="5"/>
        <v>1368.4470426582754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5.6691899999999995</v>
      </c>
      <c r="E72">
        <f>GT_NG!Q72</f>
        <v>7.8054375000000009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57.597750087887192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826.93063524581999</v>
      </c>
      <c r="P72" s="36">
        <v>68.329999999999984</v>
      </c>
      <c r="Q72" s="36">
        <v>0</v>
      </c>
      <c r="R72" s="38">
        <v>15.309999999999999</v>
      </c>
      <c r="S72" s="38">
        <v>0</v>
      </c>
      <c r="T72" s="37">
        <f>SUMPRODUCT(LTA!J72:AN72,LTA!J$101:AN$101,LTA!J$104:AN$104)</f>
        <v>92.08</v>
      </c>
      <c r="U72" s="37">
        <f>SUMPRODUCT(LTA!J72:AN72,LTA!J$102:AN$102,LTA!J$104:AN$104)</f>
        <v>111.98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-55</v>
      </c>
      <c r="AA72" s="75">
        <f>STOA!I72</f>
        <v>173.51</v>
      </c>
      <c r="AB72" s="75">
        <f>-STOA!O72</f>
        <v>0</v>
      </c>
      <c r="AC72">
        <f t="shared" si="3"/>
        <v>12.824149384096708</v>
      </c>
      <c r="AD72">
        <f t="shared" si="4"/>
        <v>1333.9772563404447</v>
      </c>
      <c r="AE72">
        <f>'IDT-1'!C72</f>
        <v>0</v>
      </c>
      <c r="AF72" s="24"/>
      <c r="AG72">
        <f t="shared" si="5"/>
        <v>1333.9772563404447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5.6691899999999995</v>
      </c>
      <c r="E73">
        <f>GT_NG!Q73</f>
        <v>7.8054375000000009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57.597750087887192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822.96885763184707</v>
      </c>
      <c r="P73" s="36">
        <v>68.329999999999984</v>
      </c>
      <c r="Q73" s="36">
        <v>0</v>
      </c>
      <c r="R73" s="38">
        <v>8.0773429792831308</v>
      </c>
      <c r="S73" s="38">
        <v>0</v>
      </c>
      <c r="T73" s="37">
        <f>SUMPRODUCT(LTA!J73:AN73,LTA!J$101:AN$101,LTA!J$104:AN$104)</f>
        <v>84.050000000000011</v>
      </c>
      <c r="U73" s="37">
        <f>SUMPRODUCT(LTA!J73:AN73,LTA!J$102:AN$102,LTA!J$104:AN$104)</f>
        <v>112.53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-45</v>
      </c>
      <c r="AA73" s="75">
        <f>STOA!I73</f>
        <v>173.51</v>
      </c>
      <c r="AB73" s="75">
        <f>-STOA!O73</f>
        <v>0</v>
      </c>
      <c r="AC73">
        <f t="shared" si="3"/>
        <v>12.571033084089485</v>
      </c>
      <c r="AD73">
        <f t="shared" si="4"/>
        <v>1325.5559380057621</v>
      </c>
      <c r="AE73">
        <f>'IDT-1'!C73</f>
        <v>0</v>
      </c>
      <c r="AF73" s="24"/>
      <c r="AG73">
        <f t="shared" si="5"/>
        <v>1325.5559380057621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5.6691899999999995</v>
      </c>
      <c r="E74">
        <f>GT_NG!Q74</f>
        <v>7.8054375000000009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57.597750087887192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826.19301269034133</v>
      </c>
      <c r="P74" s="36">
        <v>68.329999999999984</v>
      </c>
      <c r="Q74" s="36">
        <v>0</v>
      </c>
      <c r="R74" s="38">
        <v>3.4326547987616096</v>
      </c>
      <c r="S74" s="38">
        <v>0</v>
      </c>
      <c r="T74" s="37">
        <f>SUMPRODUCT(LTA!J74:AN74,LTA!J$101:AN$101,LTA!J$104:AN$104)</f>
        <v>75.650000000000006</v>
      </c>
      <c r="U74" s="37">
        <f>SUMPRODUCT(LTA!J74:AN74,LTA!J$102:AN$102,LTA!J$104:AN$104)</f>
        <v>113.54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-45</v>
      </c>
      <c r="AA74" s="75">
        <f>STOA!I74</f>
        <v>173.51</v>
      </c>
      <c r="AB74" s="75">
        <f>-STOA!O74</f>
        <v>0</v>
      </c>
      <c r="AC74">
        <f t="shared" si="3"/>
        <v>12.493500392615646</v>
      </c>
      <c r="AD74">
        <f t="shared" si="4"/>
        <v>1316.8229375752087</v>
      </c>
      <c r="AE74">
        <f>'IDT-1'!C74</f>
        <v>0</v>
      </c>
      <c r="AF74" s="24"/>
      <c r="AG74">
        <f t="shared" si="5"/>
        <v>1316.8229375752087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5.6691899999999995</v>
      </c>
      <c r="E75">
        <f>GT_NG!Q75</f>
        <v>7.8802500000000011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57.597750087887192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826.68792672073846</v>
      </c>
      <c r="P75" s="36">
        <v>68.329999999999984</v>
      </c>
      <c r="Q75" s="36">
        <v>0</v>
      </c>
      <c r="R75" s="38">
        <v>0</v>
      </c>
      <c r="S75" s="38">
        <v>0</v>
      </c>
      <c r="T75" s="37">
        <f>SUMPRODUCT(LTA!J75:AN75,LTA!J$101:AN$101,LTA!J$104:AN$104)</f>
        <v>62.669999999999995</v>
      </c>
      <c r="U75" s="37">
        <f>SUMPRODUCT(LTA!J75:AN75,LTA!J$102:AN$102,LTA!J$104:AN$104)</f>
        <v>114.19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-60</v>
      </c>
      <c r="AA75" s="75">
        <f>STOA!I75</f>
        <v>209.98</v>
      </c>
      <c r="AB75" s="75">
        <f>-STOA!O75</f>
        <v>0</v>
      </c>
      <c r="AC75">
        <f t="shared" si="3"/>
        <v>12.813910536686969</v>
      </c>
      <c r="AD75">
        <f t="shared" si="4"/>
        <v>1322.7795991627731</v>
      </c>
      <c r="AE75">
        <f>'IDT-1'!C75</f>
        <v>0</v>
      </c>
      <c r="AF75" s="24"/>
      <c r="AG75">
        <f t="shared" si="5"/>
        <v>1322.7795991627731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5.6691899999999995</v>
      </c>
      <c r="E76">
        <f>GT_NG!Q76</f>
        <v>7.8802500000000011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57.597750087887192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827.77267441619836</v>
      </c>
      <c r="P76" s="36">
        <v>68.329999999999984</v>
      </c>
      <c r="Q76" s="36">
        <v>0</v>
      </c>
      <c r="R76" s="38">
        <v>0</v>
      </c>
      <c r="S76" s="38">
        <v>0</v>
      </c>
      <c r="T76" s="37">
        <f>SUMPRODUCT(LTA!J76:AN76,LTA!J$101:AN$101,LTA!J$104:AN$104)</f>
        <v>57.53</v>
      </c>
      <c r="U76" s="37">
        <f>SUMPRODUCT(LTA!J76:AN76,LTA!J$102:AN$102,LTA!J$104:AN$104)</f>
        <v>121.52000000000001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-70</v>
      </c>
      <c r="AA76" s="75">
        <f>STOA!I76</f>
        <v>209.98</v>
      </c>
      <c r="AB76" s="75">
        <f>-STOA!O76</f>
        <v>0</v>
      </c>
      <c r="AC76">
        <f t="shared" si="3"/>
        <v>12.931509591628968</v>
      </c>
      <c r="AD76">
        <f t="shared" si="4"/>
        <v>1315.9367478032907</v>
      </c>
      <c r="AE76">
        <f>'IDT-1'!C76</f>
        <v>0</v>
      </c>
      <c r="AF76" s="24"/>
      <c r="AG76">
        <f t="shared" si="5"/>
        <v>1315.9367478032907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5.6691899999999995</v>
      </c>
      <c r="E77">
        <f>GT_NG!Q77</f>
        <v>7.8802500000000011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57.597750087887192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830.94960074487938</v>
      </c>
      <c r="P77" s="36">
        <v>68.329999999999984</v>
      </c>
      <c r="Q77" s="36">
        <v>0</v>
      </c>
      <c r="R77" s="38">
        <v>0</v>
      </c>
      <c r="S77" s="38">
        <v>0</v>
      </c>
      <c r="T77" s="37">
        <f>SUMPRODUCT(LTA!J77:AN77,LTA!J$101:AN$101,LTA!J$104:AN$104)</f>
        <v>54.59</v>
      </c>
      <c r="U77" s="37">
        <f>SUMPRODUCT(LTA!J77:AN77,LTA!J$102:AN$102,LTA!J$104:AN$104)</f>
        <v>122.2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-75</v>
      </c>
      <c r="AA77" s="75">
        <f>STOA!I77</f>
        <v>209.98</v>
      </c>
      <c r="AB77" s="75">
        <f>-STOA!O77</f>
        <v>0</v>
      </c>
      <c r="AC77">
        <f t="shared" si="3"/>
        <v>13.09050671119868</v>
      </c>
      <c r="AD77">
        <f t="shared" si="4"/>
        <v>1299.6946770124021</v>
      </c>
      <c r="AE77">
        <f>'IDT-1'!C77</f>
        <v>0</v>
      </c>
      <c r="AF77" s="24"/>
      <c r="AG77">
        <f t="shared" si="5"/>
        <v>1299.6946770124021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-12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5.6691899999999995</v>
      </c>
      <c r="E78">
        <f>GT_NG!Q78</f>
        <v>7.8802500000000011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57.597750087887192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837.62521302992138</v>
      </c>
      <c r="P78" s="36">
        <v>68.329999999999984</v>
      </c>
      <c r="Q78" s="36">
        <v>0</v>
      </c>
      <c r="R78" s="38">
        <v>0</v>
      </c>
      <c r="S78" s="38">
        <v>0</v>
      </c>
      <c r="T78" s="37">
        <f>SUMPRODUCT(LTA!J78:AN78,LTA!J$101:AN$101,LTA!J$104:AN$104)</f>
        <v>51.94</v>
      </c>
      <c r="U78" s="37">
        <f>SUMPRODUCT(LTA!J78:AN78,LTA!J$102:AN$102,LTA!J$104:AN$104)</f>
        <v>122.93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-75</v>
      </c>
      <c r="AA78" s="75">
        <f>STOA!I78</f>
        <v>209.98</v>
      </c>
      <c r="AB78" s="75">
        <f>-STOA!O78</f>
        <v>0</v>
      </c>
      <c r="AC78">
        <f t="shared" si="3"/>
        <v>13.158990481873637</v>
      </c>
      <c r="AD78">
        <f t="shared" si="4"/>
        <v>1301.3818055267693</v>
      </c>
      <c r="AE78">
        <f>'IDT-1'!C78</f>
        <v>0</v>
      </c>
      <c r="AF78" s="24"/>
      <c r="AG78">
        <f t="shared" si="5"/>
        <v>1301.3818055267693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-15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5.6691899999999995</v>
      </c>
      <c r="E79">
        <f>GT_NG!Q79</f>
        <v>7.8802500000000011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57.597750087887192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849.78502784427587</v>
      </c>
      <c r="P79" s="36">
        <v>68.329999999999984</v>
      </c>
      <c r="Q79" s="36">
        <v>0</v>
      </c>
      <c r="R79" s="38">
        <v>0</v>
      </c>
      <c r="S79" s="38">
        <v>0</v>
      </c>
      <c r="T79" s="37">
        <f>SUMPRODUCT(LTA!J79:AN79,LTA!J$101:AN$101,LTA!J$104:AN$104)</f>
        <v>51</v>
      </c>
      <c r="U79" s="37">
        <f>SUMPRODUCT(LTA!J79:AN79,LTA!J$102:AN$102,LTA!J$104:AN$104)</f>
        <v>123.18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-85</v>
      </c>
      <c r="AA79" s="75">
        <f>STOA!I79</f>
        <v>209.98</v>
      </c>
      <c r="AB79" s="75">
        <f>-STOA!O79</f>
        <v>0</v>
      </c>
      <c r="AC79">
        <f t="shared" si="3"/>
        <v>13.33094987241752</v>
      </c>
      <c r="AD79">
        <f t="shared" si="4"/>
        <v>1304.67966095058</v>
      </c>
      <c r="AE79">
        <f>'IDT-1'!C79</f>
        <v>0</v>
      </c>
      <c r="AF79" s="24"/>
      <c r="AG79">
        <f t="shared" si="5"/>
        <v>1304.67966095058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-13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5.6691899999999995</v>
      </c>
      <c r="E80">
        <f>GT_NG!Q80</f>
        <v>7.9706601466992675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57.597750087887192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856.83265757507286</v>
      </c>
      <c r="P80" s="36">
        <v>68.329999999999984</v>
      </c>
      <c r="Q80" s="36">
        <v>0</v>
      </c>
      <c r="R80" s="38">
        <v>0</v>
      </c>
      <c r="S80" s="38">
        <v>0</v>
      </c>
      <c r="T80" s="37">
        <f>SUMPRODUCT(LTA!J80:AN80,LTA!J$101:AN$101,LTA!J$104:AN$104)</f>
        <v>50.67</v>
      </c>
      <c r="U80" s="37">
        <f>SUMPRODUCT(LTA!J80:AN80,LTA!J$102:AN$102,LTA!J$104:AN$104)</f>
        <v>123.46000000000001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-70</v>
      </c>
      <c r="AA80" s="75">
        <f>STOA!I80</f>
        <v>209.98</v>
      </c>
      <c r="AB80" s="75">
        <f>-STOA!O80</f>
        <v>0</v>
      </c>
      <c r="AC80">
        <f t="shared" si="3"/>
        <v>13.46434964351705</v>
      </c>
      <c r="AD80">
        <f t="shared" si="4"/>
        <v>1303.6343010569765</v>
      </c>
      <c r="AE80">
        <f>'IDT-1'!C80</f>
        <v>0</v>
      </c>
      <c r="AF80" s="24"/>
      <c r="AG80">
        <f t="shared" si="5"/>
        <v>1303.6343010569765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-36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5.6691899999999995</v>
      </c>
      <c r="E81">
        <f>GT_NG!Q81</f>
        <v>13.909333333333334</v>
      </c>
      <c r="F81">
        <f>GT_Spot!Q81</f>
        <v>0</v>
      </c>
      <c r="G81">
        <f>PPCL_NG!Q81</f>
        <v>47.45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856.83265757507286</v>
      </c>
      <c r="P81" s="36">
        <v>68.329999999999984</v>
      </c>
      <c r="Q81" s="36">
        <v>0</v>
      </c>
      <c r="R81" s="38">
        <v>0</v>
      </c>
      <c r="S81" s="38">
        <v>0</v>
      </c>
      <c r="T81" s="37">
        <f>SUMPRODUCT(LTA!J81:AN81,LTA!J$101:AN$101,LTA!J$104:AN$104)</f>
        <v>38.74</v>
      </c>
      <c r="U81" s="37">
        <f>SUMPRODUCT(LTA!J81:AN81,LTA!J$102:AN$102,LTA!J$104:AN$104)</f>
        <v>123.67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-65</v>
      </c>
      <c r="AA81" s="75">
        <f>STOA!I81</f>
        <v>209.98</v>
      </c>
      <c r="AB81" s="75">
        <f>-STOA!O81</f>
        <v>0</v>
      </c>
      <c r="AC81">
        <f t="shared" si="3"/>
        <v>13.411865472509112</v>
      </c>
      <c r="AD81">
        <f t="shared" si="4"/>
        <v>1307.7670655237844</v>
      </c>
      <c r="AE81">
        <f>'IDT-1'!C81</f>
        <v>0</v>
      </c>
      <c r="AF81" s="24"/>
      <c r="AG81">
        <f t="shared" si="5"/>
        <v>1307.7670655237844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-36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5.6691899999999995</v>
      </c>
      <c r="E82">
        <f>GT_NG!Q82</f>
        <v>13.909333333333334</v>
      </c>
      <c r="F82">
        <f>GT_Spot!Q82</f>
        <v>0</v>
      </c>
      <c r="G82">
        <f>PPCL_NG!Q82</f>
        <v>47.45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848.70077717507297</v>
      </c>
      <c r="P82" s="36">
        <v>68.329999999999984</v>
      </c>
      <c r="Q82" s="36">
        <v>0</v>
      </c>
      <c r="R82" s="38">
        <v>0</v>
      </c>
      <c r="S82" s="38">
        <v>0</v>
      </c>
      <c r="T82" s="37">
        <f>SUMPRODUCT(LTA!J82:AN82,LTA!J$101:AN$101,LTA!J$104:AN$104)</f>
        <v>38.869999999999997</v>
      </c>
      <c r="U82" s="37">
        <f>SUMPRODUCT(LTA!J82:AN82,LTA!J$102:AN$102,LTA!J$104:AN$104)</f>
        <v>123.74000000000001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-60</v>
      </c>
      <c r="AA82" s="75">
        <f>STOA!I82</f>
        <v>209.98</v>
      </c>
      <c r="AB82" s="75">
        <f>-STOA!O82</f>
        <v>0</v>
      </c>
      <c r="AC82">
        <f t="shared" si="3"/>
        <v>13.492993092866429</v>
      </c>
      <c r="AD82">
        <f t="shared" si="4"/>
        <v>1282.7540575034268</v>
      </c>
      <c r="AE82">
        <f>'IDT-1'!C82</f>
        <v>0</v>
      </c>
      <c r="AF82" s="24"/>
      <c r="AG82">
        <f t="shared" si="5"/>
        <v>1282.7540575034268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-58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5.6691899999999995</v>
      </c>
      <c r="E83">
        <f>GT_NG!Q83</f>
        <v>7.9706601466992675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848.64992470118887</v>
      </c>
      <c r="P83" s="36">
        <v>68.329999999999984</v>
      </c>
      <c r="Q83" s="36">
        <v>0</v>
      </c>
      <c r="R83" s="38">
        <v>0</v>
      </c>
      <c r="S83" s="38">
        <v>0</v>
      </c>
      <c r="T83" s="37">
        <f>SUMPRODUCT(LTA!J83:AN83,LTA!J$101:AN$101,LTA!J$104:AN$104)</f>
        <v>38.94</v>
      </c>
      <c r="U83" s="37">
        <f>SUMPRODUCT(LTA!J83:AN83,LTA!J$102:AN$102,LTA!J$104:AN$104)</f>
        <v>118.52000000000001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-95</v>
      </c>
      <c r="AA83" s="75">
        <f>STOA!I83</f>
        <v>239.56</v>
      </c>
      <c r="AB83" s="75">
        <f>-STOA!O83</f>
        <v>0</v>
      </c>
      <c r="AC83">
        <f t="shared" si="3"/>
        <v>13.585852741926626</v>
      </c>
      <c r="AD83">
        <f t="shared" si="4"/>
        <v>1299.240065084683</v>
      </c>
      <c r="AE83">
        <f>'IDT-1'!C83</f>
        <v>0</v>
      </c>
      <c r="AF83" s="24"/>
      <c r="AG83">
        <f t="shared" si="5"/>
        <v>1299.240065084683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5.6691899999999995</v>
      </c>
      <c r="E84">
        <f>GT_NG!Q84</f>
        <v>7.9706601466992675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848.83861670745307</v>
      </c>
      <c r="P84" s="36">
        <v>68.329999999999984</v>
      </c>
      <c r="Q84" s="36">
        <v>0</v>
      </c>
      <c r="R84" s="38">
        <v>0</v>
      </c>
      <c r="S84" s="38">
        <v>0</v>
      </c>
      <c r="T84" s="37">
        <f>SUMPRODUCT(LTA!J84:AN84,LTA!J$101:AN$101,LTA!J$104:AN$104)</f>
        <v>38.869999999999997</v>
      </c>
      <c r="U84" s="37">
        <f>SUMPRODUCT(LTA!J84:AN84,LTA!J$102:AN$102,LTA!J$104:AN$104)</f>
        <v>118.56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-90</v>
      </c>
      <c r="AA84" s="75">
        <f>STOA!I84</f>
        <v>239.56</v>
      </c>
      <c r="AB84" s="75">
        <f>-STOA!O84</f>
        <v>0</v>
      </c>
      <c r="AC84">
        <f t="shared" si="3"/>
        <v>13.47183357379321</v>
      </c>
      <c r="AD84">
        <f t="shared" si="4"/>
        <v>1312.5127762590803</v>
      </c>
      <c r="AE84">
        <f>'IDT-1'!C84</f>
        <v>0</v>
      </c>
      <c r="AF84" s="24"/>
      <c r="AG84">
        <f t="shared" si="5"/>
        <v>1312.5127762590803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-12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5.6691899999999995</v>
      </c>
      <c r="E85">
        <f>GT_NG!Q85</f>
        <v>7.9786286731967948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848.83861670745307</v>
      </c>
      <c r="P85" s="36">
        <v>68.329999999999984</v>
      </c>
      <c r="Q85" s="36">
        <v>0</v>
      </c>
      <c r="R85" s="38">
        <v>0</v>
      </c>
      <c r="S85" s="38">
        <v>0</v>
      </c>
      <c r="T85" s="37">
        <f>SUMPRODUCT(LTA!J85:AN85,LTA!J$101:AN$101,LTA!J$104:AN$104)</f>
        <v>38.799999999999997</v>
      </c>
      <c r="U85" s="37">
        <f>SUMPRODUCT(LTA!J85:AN85,LTA!J$102:AN$102,LTA!J$104:AN$104)</f>
        <v>118.52000000000001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-80</v>
      </c>
      <c r="AA85" s="75">
        <f>STOA!I85</f>
        <v>239.56</v>
      </c>
      <c r="AB85" s="75">
        <f>-STOA!O85</f>
        <v>0</v>
      </c>
      <c r="AC85">
        <f t="shared" si="3"/>
        <v>13.453179441782</v>
      </c>
      <c r="AD85">
        <f t="shared" si="4"/>
        <v>1314.4293989175894</v>
      </c>
      <c r="AE85">
        <f>'IDT-1'!C85</f>
        <v>0</v>
      </c>
      <c r="AF85" s="24"/>
      <c r="AG85">
        <f t="shared" si="5"/>
        <v>1314.4293989175894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5.6691899999999995</v>
      </c>
      <c r="E86">
        <f>GT_NG!Q86</f>
        <v>7.9786286731967948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843.08012457462291</v>
      </c>
      <c r="P86" s="36">
        <v>68.329999999999984</v>
      </c>
      <c r="Q86" s="36">
        <v>0</v>
      </c>
      <c r="R86" s="38">
        <v>0</v>
      </c>
      <c r="S86" s="38">
        <v>0</v>
      </c>
      <c r="T86" s="37">
        <f>SUMPRODUCT(LTA!J86:AN86,LTA!J$101:AN$101,LTA!J$104:AN$104)</f>
        <v>39.04</v>
      </c>
      <c r="U86" s="37">
        <f>SUMPRODUCT(LTA!J86:AN86,LTA!J$102:AN$102,LTA!J$104:AN$104)</f>
        <v>118.52000000000001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-70</v>
      </c>
      <c r="AA86" s="75">
        <f>STOA!I86</f>
        <v>239.56</v>
      </c>
      <c r="AB86" s="75">
        <f>-STOA!O86</f>
        <v>0</v>
      </c>
      <c r="AC86">
        <f t="shared" si="3"/>
        <v>13.280322925702359</v>
      </c>
      <c r="AD86">
        <f t="shared" si="4"/>
        <v>1323.0837633008387</v>
      </c>
      <c r="AE86">
        <f>'IDT-1'!C86</f>
        <v>0</v>
      </c>
      <c r="AF86" s="24"/>
      <c r="AG86">
        <f t="shared" si="5"/>
        <v>1323.0837633008387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-16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5.6691899999999995</v>
      </c>
      <c r="E87">
        <f>GT_NG!Q87</f>
        <v>7.9786286731967948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843.94780747782579</v>
      </c>
      <c r="P87" s="36">
        <v>68.329999999999984</v>
      </c>
      <c r="Q87" s="36">
        <v>0</v>
      </c>
      <c r="R87" s="38">
        <v>0</v>
      </c>
      <c r="S87" s="38">
        <v>0</v>
      </c>
      <c r="T87" s="37">
        <f>SUMPRODUCT(LTA!J87:AN87,LTA!J$101:AN$101,LTA!J$104:AN$104)</f>
        <v>39.42</v>
      </c>
      <c r="U87" s="37">
        <f>SUMPRODUCT(LTA!J87:AN87,LTA!J$102:AN$102,LTA!J$104:AN$104)</f>
        <v>116.57000000000001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-120</v>
      </c>
      <c r="AA87" s="75">
        <f>STOA!I87</f>
        <v>297.98999999999995</v>
      </c>
      <c r="AB87" s="75">
        <f>-STOA!O87</f>
        <v>0</v>
      </c>
      <c r="AC87">
        <f t="shared" si="3"/>
        <v>14.134573508616164</v>
      </c>
      <c r="AD87">
        <f t="shared" si="4"/>
        <v>1340.957195621128</v>
      </c>
      <c r="AE87">
        <f>'IDT-1'!C87</f>
        <v>0</v>
      </c>
      <c r="AF87" s="24"/>
      <c r="AG87">
        <f t="shared" si="5"/>
        <v>1340.957195621128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5.6691899999999995</v>
      </c>
      <c r="E88">
        <f>GT_NG!Q88</f>
        <v>7.9786286731967948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843.94780747782579</v>
      </c>
      <c r="P88" s="36">
        <v>68.329999999999984</v>
      </c>
      <c r="Q88" s="36">
        <v>0</v>
      </c>
      <c r="R88" s="38">
        <v>0</v>
      </c>
      <c r="S88" s="38">
        <v>0</v>
      </c>
      <c r="T88" s="37">
        <f>SUMPRODUCT(LTA!J88:AN88,LTA!J$101:AN$101,LTA!J$104:AN$104)</f>
        <v>39.58</v>
      </c>
      <c r="U88" s="37">
        <f>SUMPRODUCT(LTA!J88:AN88,LTA!J$102:AN$102,LTA!J$104:AN$104)</f>
        <v>116.77000000000001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-95</v>
      </c>
      <c r="AA88" s="75">
        <f>STOA!I88</f>
        <v>297.98999999999995</v>
      </c>
      <c r="AB88" s="75">
        <f>-STOA!O88</f>
        <v>0</v>
      </c>
      <c r="AC88">
        <f t="shared" si="3"/>
        <v>13.942422703127868</v>
      </c>
      <c r="AD88">
        <f t="shared" si="4"/>
        <v>1363.509346426616</v>
      </c>
      <c r="AE88">
        <f>'IDT-1'!C88</f>
        <v>0</v>
      </c>
      <c r="AF88" s="24"/>
      <c r="AG88">
        <f t="shared" si="5"/>
        <v>1363.509346426616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5.6691899999999995</v>
      </c>
      <c r="E89">
        <f>GT_NG!Q89</f>
        <v>7.9786286731967948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844.27812865445389</v>
      </c>
      <c r="P89" s="36">
        <v>68.329999999999984</v>
      </c>
      <c r="Q89" s="36">
        <v>0</v>
      </c>
      <c r="R89" s="38">
        <v>0</v>
      </c>
      <c r="S89" s="38">
        <v>0</v>
      </c>
      <c r="T89" s="37">
        <f>SUMPRODUCT(LTA!J89:AN89,LTA!J$101:AN$101,LTA!J$104:AN$104)</f>
        <v>39.549999999999997</v>
      </c>
      <c r="U89" s="37">
        <f>SUMPRODUCT(LTA!J89:AN89,LTA!J$102:AN$102,LTA!J$104:AN$104)</f>
        <v>116.96000000000001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-70</v>
      </c>
      <c r="AA89" s="75">
        <f>STOA!I89</f>
        <v>297.98999999999995</v>
      </c>
      <c r="AB89" s="75">
        <f>-STOA!O89</f>
        <v>0</v>
      </c>
      <c r="AC89">
        <f t="shared" si="3"/>
        <v>13.724784341427313</v>
      </c>
      <c r="AD89">
        <f t="shared" si="4"/>
        <v>1389.2173059649449</v>
      </c>
      <c r="AE89">
        <f>'IDT-1'!C89</f>
        <v>0</v>
      </c>
      <c r="AF89" s="24"/>
      <c r="AG89">
        <f t="shared" si="5"/>
        <v>1389.2173059649449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-8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5.6691899999999995</v>
      </c>
      <c r="E90">
        <f>GT_NG!Q90</f>
        <v>7.9786286731967948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848.7256699397384</v>
      </c>
      <c r="P90" s="36">
        <v>68.329999999999984</v>
      </c>
      <c r="Q90" s="36">
        <v>0</v>
      </c>
      <c r="R90" s="38">
        <v>0</v>
      </c>
      <c r="S90" s="38">
        <v>0</v>
      </c>
      <c r="T90" s="37">
        <f>SUMPRODUCT(LTA!J90:AN90,LTA!J$101:AN$101,LTA!J$104:AN$104)</f>
        <v>39.5</v>
      </c>
      <c r="U90" s="37">
        <f>SUMPRODUCT(LTA!J90:AN90,LTA!J$102:AN$102,LTA!J$104:AN$104)</f>
        <v>117.2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-45</v>
      </c>
      <c r="AA90" s="75">
        <f>STOA!I90</f>
        <v>297.98999999999995</v>
      </c>
      <c r="AB90" s="75">
        <f>-STOA!O90</f>
        <v>0</v>
      </c>
      <c r="AC90">
        <f t="shared" si="3"/>
        <v>13.57027589924952</v>
      </c>
      <c r="AD90">
        <f t="shared" si="4"/>
        <v>1416.0093556924073</v>
      </c>
      <c r="AE90">
        <f>'IDT-1'!C90</f>
        <v>0</v>
      </c>
      <c r="AF90" s="24"/>
      <c r="AG90">
        <f t="shared" si="5"/>
        <v>1416.0093556924073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-11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5.6691899999999995</v>
      </c>
      <c r="E91">
        <f>GT_NG!Q91</f>
        <v>7.9786286731967948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838.89768538874137</v>
      </c>
      <c r="P91" s="36">
        <v>68.329999999999984</v>
      </c>
      <c r="Q91" s="36">
        <v>0</v>
      </c>
      <c r="R91" s="38">
        <v>0</v>
      </c>
      <c r="S91" s="38">
        <v>0</v>
      </c>
      <c r="T91" s="37">
        <f>SUMPRODUCT(LTA!J91:AN91,LTA!J$101:AN$101,LTA!J$104:AN$104)</f>
        <v>39.53</v>
      </c>
      <c r="U91" s="37">
        <f>SUMPRODUCT(LTA!J91:AN91,LTA!J$102:AN$102,LTA!J$104:AN$104)</f>
        <v>117.78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-55</v>
      </c>
      <c r="AA91" s="75">
        <f>STOA!I91</f>
        <v>328.00999999999993</v>
      </c>
      <c r="AB91" s="75">
        <f>-STOA!O91</f>
        <v>0</v>
      </c>
      <c r="AC91">
        <f t="shared" si="3"/>
        <v>14.259386903965877</v>
      </c>
      <c r="AD91">
        <f t="shared" si="4"/>
        <v>1379.1222601366937</v>
      </c>
      <c r="AE91">
        <f>'IDT-1'!C91</f>
        <v>0</v>
      </c>
      <c r="AF91" s="24"/>
      <c r="AG91">
        <f t="shared" si="5"/>
        <v>1379.1222601366937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-58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5.6691899999999995</v>
      </c>
      <c r="E92">
        <f>GT_NG!Q92</f>
        <v>7.9786286731967948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838.89768538874137</v>
      </c>
      <c r="P92" s="36">
        <v>68.329999999999984</v>
      </c>
      <c r="Q92" s="36">
        <v>0</v>
      </c>
      <c r="R92" s="38">
        <v>0</v>
      </c>
      <c r="S92" s="38">
        <v>0</v>
      </c>
      <c r="T92" s="37">
        <f>SUMPRODUCT(LTA!J92:AN92,LTA!J$101:AN$101,LTA!J$104:AN$104)</f>
        <v>39.61</v>
      </c>
      <c r="U92" s="37">
        <f>SUMPRODUCT(LTA!J92:AN92,LTA!J$102:AN$102,LTA!J$104:AN$104)</f>
        <v>118.47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-15</v>
      </c>
      <c r="AA92" s="75">
        <f>STOA!I92</f>
        <v>328.00999999999993</v>
      </c>
      <c r="AB92" s="75">
        <f>-STOA!O92</f>
        <v>0</v>
      </c>
      <c r="AC92">
        <f t="shared" si="3"/>
        <v>13.919915930600258</v>
      </c>
      <c r="AD92">
        <f t="shared" si="4"/>
        <v>1419.2317311100594</v>
      </c>
      <c r="AE92">
        <f>'IDT-1'!C92</f>
        <v>-14.614000000000001</v>
      </c>
      <c r="AF92" s="24"/>
      <c r="AG92">
        <f t="shared" si="5"/>
        <v>1404.6177311100594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-59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5.6691899999999995</v>
      </c>
      <c r="E93">
        <f>GT_NG!Q93</f>
        <v>7.9786286731967948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837.29655625674116</v>
      </c>
      <c r="P93" s="36">
        <v>68.329999999999984</v>
      </c>
      <c r="Q93" s="36">
        <v>0</v>
      </c>
      <c r="R93" s="38">
        <v>0</v>
      </c>
      <c r="S93" s="38">
        <v>0</v>
      </c>
      <c r="T93" s="37">
        <f>SUMPRODUCT(LTA!J93:AN93,LTA!J$101:AN$101,LTA!J$104:AN$104)</f>
        <v>43.16</v>
      </c>
      <c r="U93" s="37">
        <f>SUMPRODUCT(LTA!J93:AN93,LTA!J$102:AN$102,LTA!J$104:AN$104)</f>
        <v>124.69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328.00999999999993</v>
      </c>
      <c r="AB93" s="75">
        <f>-STOA!O93</f>
        <v>0</v>
      </c>
      <c r="AC93">
        <f t="shared" si="3"/>
        <v>13.752092551139386</v>
      </c>
      <c r="AD93">
        <f t="shared" si="4"/>
        <v>1454.5684253575203</v>
      </c>
      <c r="AE93">
        <f>'IDT-1'!C93</f>
        <v>0</v>
      </c>
      <c r="AF93" s="24"/>
      <c r="AG93">
        <f t="shared" si="5"/>
        <v>1454.5684253575203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-47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5.6691899999999995</v>
      </c>
      <c r="E94">
        <f>GT_NG!Q94</f>
        <v>7.9786286731967948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837.29655625674116</v>
      </c>
      <c r="P94" s="36">
        <v>68.329999999999984</v>
      </c>
      <c r="Q94" s="36">
        <v>0</v>
      </c>
      <c r="R94" s="38">
        <v>0</v>
      </c>
      <c r="S94" s="38">
        <v>0</v>
      </c>
      <c r="T94" s="37">
        <f>SUMPRODUCT(LTA!J94:AN94,LTA!J$101:AN$101,LTA!J$104:AN$104)</f>
        <v>44.86</v>
      </c>
      <c r="U94" s="37">
        <f>SUMPRODUCT(LTA!J94:AN94,LTA!J$102:AN$102,LTA!J$104:AN$104)</f>
        <v>125.09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328.00999999999993</v>
      </c>
      <c r="AB94" s="75">
        <f>-STOA!O94</f>
        <v>0</v>
      </c>
      <c r="AC94">
        <f t="shared" si="3"/>
        <v>13.530863108040109</v>
      </c>
      <c r="AD94">
        <f t="shared" si="4"/>
        <v>1483.8896548006192</v>
      </c>
      <c r="AE94">
        <f>'IDT-1'!C94</f>
        <v>0</v>
      </c>
      <c r="AF94" s="24"/>
      <c r="AG94">
        <f t="shared" si="5"/>
        <v>1483.8896548006192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5.6691899999999995</v>
      </c>
      <c r="E95">
        <f>GT_NG!Q95</f>
        <v>7.9786286731967948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826.91725337596733</v>
      </c>
      <c r="P95" s="36">
        <v>68.329999999999984</v>
      </c>
      <c r="Q95" s="36">
        <v>0</v>
      </c>
      <c r="R95" s="38">
        <v>0</v>
      </c>
      <c r="S95" s="38">
        <v>0</v>
      </c>
      <c r="T95" s="37">
        <f>SUMPRODUCT(LTA!J95:AN95,LTA!J$101:AN$101,LTA!J$104:AN$104)</f>
        <v>46.45</v>
      </c>
      <c r="U95" s="37">
        <f>SUMPRODUCT(LTA!J95:AN95,LTA!J$102:AN$102,LTA!J$104:AN$104)</f>
        <v>125.7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328.00999999999993</v>
      </c>
      <c r="AB95" s="75">
        <f>-STOA!O95</f>
        <v>0</v>
      </c>
      <c r="AC95">
        <f t="shared" si="3"/>
        <v>13.485519625255888</v>
      </c>
      <c r="AD95">
        <f t="shared" si="4"/>
        <v>1472.75569540263</v>
      </c>
      <c r="AE95">
        <f>'IDT-1'!C95</f>
        <v>0</v>
      </c>
      <c r="AF95" s="24"/>
      <c r="AG95">
        <f t="shared" si="5"/>
        <v>1472.75569540263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-23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5.6691899999999995</v>
      </c>
      <c r="E96">
        <f>GT_NG!Q96</f>
        <v>7.9786286731967948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825.63421130306972</v>
      </c>
      <c r="P96" s="36">
        <v>68.329999999999984</v>
      </c>
      <c r="Q96" s="36">
        <v>0</v>
      </c>
      <c r="R96" s="38">
        <v>0</v>
      </c>
      <c r="S96" s="38">
        <v>0</v>
      </c>
      <c r="T96" s="37">
        <f>SUMPRODUCT(LTA!J96:AN96,LTA!J$101:AN$101,LTA!J$104:AN$104)</f>
        <v>48.3</v>
      </c>
      <c r="U96" s="37">
        <f>SUMPRODUCT(LTA!J96:AN96,LTA!J$102:AN$102,LTA!J$104:AN$104)</f>
        <v>126.29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328.00999999999993</v>
      </c>
      <c r="AB96" s="75">
        <f>-STOA!O96</f>
        <v>0</v>
      </c>
      <c r="AC96">
        <f t="shared" si="3"/>
        <v>13.371407069703654</v>
      </c>
      <c r="AD96">
        <f t="shared" si="4"/>
        <v>1488.0267658852842</v>
      </c>
      <c r="AE96">
        <f>'IDT-1'!C96</f>
        <v>0</v>
      </c>
      <c r="AF96" s="24"/>
      <c r="AG96">
        <f t="shared" si="5"/>
        <v>1488.0267658852842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-9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5.6691899999999995</v>
      </c>
      <c r="E97">
        <f>GT_NG!Q97</f>
        <v>7.9786286731967948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825.63421130306972</v>
      </c>
      <c r="P97" s="36">
        <v>68.329999999999984</v>
      </c>
      <c r="Q97" s="36">
        <v>0</v>
      </c>
      <c r="R97" s="38">
        <v>0</v>
      </c>
      <c r="S97" s="38">
        <v>0</v>
      </c>
      <c r="T97" s="37">
        <f>SUMPRODUCT(LTA!J97:AN97,LTA!J$101:AN$101,LTA!J$104:AN$104)</f>
        <v>50.15</v>
      </c>
      <c r="U97" s="37">
        <f>SUMPRODUCT(LTA!J97:AN97,LTA!J$102:AN$102,LTA!J$104:AN$104)</f>
        <v>127.22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328.00999999999993</v>
      </c>
      <c r="AB97" s="75">
        <f>-STOA!O97</f>
        <v>0</v>
      </c>
      <c r="AC97">
        <f t="shared" si="3"/>
        <v>13.733239915547077</v>
      </c>
      <c r="AD97">
        <f t="shared" si="4"/>
        <v>1452.4449330394411</v>
      </c>
      <c r="AE97">
        <f>'IDT-1'!C97</f>
        <v>0</v>
      </c>
      <c r="AF97" s="24"/>
      <c r="AG97">
        <f t="shared" si="5"/>
        <v>1452.4449330394411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-47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5.6691899999999995</v>
      </c>
      <c r="E98">
        <f>GT_NG!Q98</f>
        <v>7.9786286731967948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825.63421130306972</v>
      </c>
      <c r="P98" s="36">
        <v>68.329999999999984</v>
      </c>
      <c r="Q98" s="36">
        <v>0</v>
      </c>
      <c r="R98" s="38">
        <v>0</v>
      </c>
      <c r="S98" s="38">
        <v>0</v>
      </c>
      <c r="T98" s="37">
        <f>SUMPRODUCT(LTA!J98:AN98,LTA!J$101:AN$101,LTA!J$104:AN$104)</f>
        <v>51.96</v>
      </c>
      <c r="U98" s="37">
        <f>SUMPRODUCT(LTA!J98:AN98,LTA!J$102:AN$102,LTA!J$104:AN$104)</f>
        <v>128.06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328.00999999999993</v>
      </c>
      <c r="AB98" s="75">
        <f>-STOA!O98</f>
        <v>0</v>
      </c>
      <c r="AC98">
        <f t="shared" si="3"/>
        <v>13.800950553158053</v>
      </c>
      <c r="AD98">
        <f t="shared" si="4"/>
        <v>1450.0272224018299</v>
      </c>
      <c r="AE98">
        <f>'IDT-1'!C98</f>
        <v>0</v>
      </c>
      <c r="AF98" s="24"/>
      <c r="AG98">
        <f t="shared" si="5"/>
        <v>1450.0272224018299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-52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0.134532445</v>
      </c>
      <c r="E99">
        <f t="shared" si="6"/>
        <v>0.19342767359283775</v>
      </c>
      <c r="F99">
        <f t="shared" si="6"/>
        <v>0</v>
      </c>
      <c r="G99">
        <f t="shared" si="6"/>
        <v>1.0245522329346051</v>
      </c>
      <c r="H99">
        <f t="shared" si="6"/>
        <v>0</v>
      </c>
      <c r="I99">
        <f t="shared" si="6"/>
        <v>1.382346002109291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19.878217279342312</v>
      </c>
      <c r="P99" s="36">
        <f t="shared" si="6"/>
        <v>1.6399199999999985</v>
      </c>
      <c r="Q99" s="36">
        <f t="shared" si="6"/>
        <v>5.6483160526031841E-2</v>
      </c>
      <c r="R99" s="38">
        <f t="shared" si="6"/>
        <v>0.28405999944451099</v>
      </c>
      <c r="S99" s="38">
        <f t="shared" si="6"/>
        <v>0</v>
      </c>
      <c r="T99" s="37">
        <f t="shared" si="6"/>
        <v>2.464417500000001</v>
      </c>
      <c r="U99" s="37">
        <f t="shared" si="6"/>
        <v>2.6907525000000012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-4.0417750000000003</v>
      </c>
      <c r="AA99" s="75">
        <f t="shared" si="6"/>
        <v>5.5247200000000012</v>
      </c>
      <c r="AB99" s="75">
        <f t="shared" si="6"/>
        <v>0</v>
      </c>
      <c r="AC99">
        <f t="shared" si="6"/>
        <v>0.35028906150547867</v>
      </c>
      <c r="AD99">
        <f t="shared" si="6"/>
        <v>30.804002231444116</v>
      </c>
      <c r="AE99">
        <f t="shared" si="6"/>
        <v>-2.1683249999999998E-2</v>
      </c>
      <c r="AG99">
        <f t="shared" si="6"/>
        <v>30.782318981444114</v>
      </c>
      <c r="AI99">
        <f t="shared" si="6"/>
        <v>0</v>
      </c>
      <c r="AJ99">
        <f t="shared" si="6"/>
        <v>0</v>
      </c>
      <c r="AK99">
        <f t="shared" si="6"/>
        <v>0.18738750000000004</v>
      </c>
      <c r="AL99">
        <f t="shared" si="6"/>
        <v>-0.26474999999999999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45175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45175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7.0711500000000003</v>
      </c>
      <c r="E3">
        <f>GT_NG!T3</f>
        <v>11.967943009795192</v>
      </c>
      <c r="F3">
        <f>GT_Spot!T3</f>
        <v>0</v>
      </c>
      <c r="G3">
        <f>PPCL_NG!T3</f>
        <v>51.348062337270292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201.04454976303316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977.978968272261</v>
      </c>
      <c r="P3" s="36">
        <v>75.09999999999998</v>
      </c>
      <c r="Q3" s="36">
        <v>22.746931480981925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353.72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15.33</v>
      </c>
      <c r="Z3" s="34">
        <f>IEX!P3</f>
        <v>0</v>
      </c>
      <c r="AA3" s="75">
        <f>STOA!J3</f>
        <v>204.42000000000002</v>
      </c>
      <c r="AB3" s="75">
        <f>-STOA!P3</f>
        <v>0</v>
      </c>
      <c r="AC3">
        <f>SUMIF(B3:AB3,"&gt;0")*$AC$2-SUMIF(B3:AB3,"&lt;0")*($AC$2/(1-$AC$2))+SUMIF(AI3:AR3,"&gt;0")*$AC$2-SUMIF(AI3:AR3,"&lt;0")*($AC$2/(1-$AC$2))</f>
        <v>17.958853371404338</v>
      </c>
      <c r="AD3">
        <f>SUM(B3:AB3,AI3:AR3)-AC3</f>
        <v>1922.3760324575244</v>
      </c>
      <c r="AE3">
        <f>'IDT-1'!F3</f>
        <v>15</v>
      </c>
      <c r="AF3" s="24"/>
      <c r="AG3">
        <f>SUM(AD3:AF3)</f>
        <v>1937.3760324575244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7.0711500000000003</v>
      </c>
      <c r="E4">
        <f>GT_NG!T4</f>
        <v>11.967943009795192</v>
      </c>
      <c r="F4">
        <f>GT_Spot!T4</f>
        <v>0</v>
      </c>
      <c r="G4">
        <f>PPCL_NG!T4</f>
        <v>51.348062337270292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220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988.54550123417607</v>
      </c>
      <c r="P4" s="36">
        <v>75.09999999999998</v>
      </c>
      <c r="Q4" s="36">
        <v>22.746931480981925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353.72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204.42000000000002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18.394477286831336</v>
      </c>
      <c r="AD4">
        <f t="shared" ref="AD4:AD67" si="1">SUM(B4:AB4,AI4:AR4)-AC4</f>
        <v>1901.1323917409793</v>
      </c>
      <c r="AE4">
        <f>'IDT-1'!F4</f>
        <v>32.802999999999997</v>
      </c>
      <c r="AF4" s="24"/>
      <c r="AG4">
        <f t="shared" ref="AG4:AG67" si="2">SUM(AD4:AF4)</f>
        <v>1933.9353917409794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-85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7.0711500000000003</v>
      </c>
      <c r="E5">
        <f>GT_NG!T5</f>
        <v>11.967943009795192</v>
      </c>
      <c r="F5">
        <f>GT_Spot!T5</f>
        <v>0</v>
      </c>
      <c r="G5">
        <f>PPCL_NG!T5</f>
        <v>51.348062337270292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220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984.15782291734536</v>
      </c>
      <c r="P5" s="36">
        <v>75.09999999999998</v>
      </c>
      <c r="Q5" s="36">
        <v>22.746931480981925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353.41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204.42000000000002</v>
      </c>
      <c r="AB5" s="75">
        <f>-STOA!P5</f>
        <v>0</v>
      </c>
      <c r="AC5">
        <f t="shared" si="0"/>
        <v>18.326503335076641</v>
      </c>
      <c r="AD5">
        <f t="shared" si="1"/>
        <v>1899.5026873759032</v>
      </c>
      <c r="AE5">
        <f>'IDT-1'!F5</f>
        <v>18.838000000000001</v>
      </c>
      <c r="AF5" s="24"/>
      <c r="AG5">
        <f t="shared" si="2"/>
        <v>1918.3406873759031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-82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7.0711500000000003</v>
      </c>
      <c r="E6">
        <f>GT_NG!T6</f>
        <v>11.967943009795192</v>
      </c>
      <c r="F6">
        <f>GT_Spot!T6</f>
        <v>0</v>
      </c>
      <c r="G6">
        <f>PPCL_NG!T6</f>
        <v>51.348062337270292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220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974.6587712374552</v>
      </c>
      <c r="P6" s="36">
        <v>75.09999999999998</v>
      </c>
      <c r="Q6" s="36">
        <v>22.746931480981925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353.41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204.42000000000002</v>
      </c>
      <c r="AB6" s="75">
        <f>-STOA!P6</f>
        <v>0</v>
      </c>
      <c r="AC6">
        <f t="shared" si="0"/>
        <v>18.260667935337999</v>
      </c>
      <c r="AD6">
        <f t="shared" si="1"/>
        <v>1888.0694710957519</v>
      </c>
      <c r="AE6">
        <f>'IDT-1'!F6</f>
        <v>5.4779999999999998</v>
      </c>
      <c r="AF6" s="24"/>
      <c r="AG6">
        <f t="shared" si="2"/>
        <v>1893.5474710957519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-84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7.0711500000000003</v>
      </c>
      <c r="E7">
        <f>GT_NG!T7</f>
        <v>11.967943009795192</v>
      </c>
      <c r="F7">
        <f>GT_Spot!T7</f>
        <v>0</v>
      </c>
      <c r="G7">
        <f>PPCL_NG!T7</f>
        <v>51.348062337270292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220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970.07837643689663</v>
      </c>
      <c r="P7" s="36">
        <v>75.09999999999998</v>
      </c>
      <c r="Q7" s="36">
        <v>22.746931480981925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353.22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-13</v>
      </c>
      <c r="AA7" s="75">
        <f>STOA!J7</f>
        <v>204.32000000000002</v>
      </c>
      <c r="AB7" s="75">
        <f>-STOA!P7</f>
        <v>0</v>
      </c>
      <c r="AC7">
        <f t="shared" si="0"/>
        <v>18.386492884014796</v>
      </c>
      <c r="AD7">
        <f t="shared" si="1"/>
        <v>1864.0732513465164</v>
      </c>
      <c r="AE7">
        <f>'IDT-1'!F7</f>
        <v>0</v>
      </c>
      <c r="AF7" s="24"/>
      <c r="AG7">
        <f t="shared" si="2"/>
        <v>1864.0732513465164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-90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7.0711500000000003</v>
      </c>
      <c r="E8">
        <f>GT_NG!T8</f>
        <v>11.967943009795192</v>
      </c>
      <c r="F8">
        <f>GT_Spot!T8</f>
        <v>0</v>
      </c>
      <c r="G8">
        <f>PPCL_NG!T8</f>
        <v>51.348062337270292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220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965.90848357951268</v>
      </c>
      <c r="P8" s="36">
        <v>75.09999999999998</v>
      </c>
      <c r="Q8" s="36">
        <v>22.746931480981925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353.22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-32</v>
      </c>
      <c r="AA8" s="75">
        <f>STOA!J8</f>
        <v>204.32000000000002</v>
      </c>
      <c r="AB8" s="75">
        <f>-STOA!P8</f>
        <v>0</v>
      </c>
      <c r="AC8">
        <f t="shared" si="0"/>
        <v>18.518482249791525</v>
      </c>
      <c r="AD8">
        <f t="shared" si="1"/>
        <v>1840.7713691233555</v>
      </c>
      <c r="AE8">
        <f>'IDT-1'!F8</f>
        <v>0</v>
      </c>
      <c r="AF8" s="24"/>
      <c r="AG8">
        <f t="shared" si="2"/>
        <v>1840.7713691233555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-90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7.0711500000000003</v>
      </c>
      <c r="E9">
        <f>GT_NG!T9</f>
        <v>11.967943009795192</v>
      </c>
      <c r="F9">
        <f>GT_Spot!T9</f>
        <v>0</v>
      </c>
      <c r="G9">
        <f>PPCL_NG!T9</f>
        <v>51.348062337270292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220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959.85343250938206</v>
      </c>
      <c r="P9" s="36">
        <v>75.09999999999998</v>
      </c>
      <c r="Q9" s="36">
        <v>22.746931480981925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351.32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-52</v>
      </c>
      <c r="AA9" s="75">
        <f>STOA!J9</f>
        <v>204.32000000000002</v>
      </c>
      <c r="AB9" s="75">
        <f>-STOA!P9</f>
        <v>0</v>
      </c>
      <c r="AC9">
        <f t="shared" si="0"/>
        <v>18.759212263651211</v>
      </c>
      <c r="AD9">
        <f t="shared" si="1"/>
        <v>1797.5755880393651</v>
      </c>
      <c r="AE9">
        <f>'IDT-1'!F9</f>
        <v>0</v>
      </c>
      <c r="AF9" s="24"/>
      <c r="AG9">
        <f t="shared" si="2"/>
        <v>1797.5755880393651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-105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7.0711500000000003</v>
      </c>
      <c r="E10">
        <f>GT_NG!T10</f>
        <v>11.967943009795192</v>
      </c>
      <c r="F10">
        <f>GT_Spot!T10</f>
        <v>0</v>
      </c>
      <c r="G10">
        <f>PPCL_NG!T10</f>
        <v>51.348062337270292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220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954.70264192108482</v>
      </c>
      <c r="P10" s="36">
        <v>75.09999999999998</v>
      </c>
      <c r="Q10" s="36">
        <v>22.746931480981925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351.32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-71</v>
      </c>
      <c r="AA10" s="75">
        <f>STOA!J10</f>
        <v>204.32000000000002</v>
      </c>
      <c r="AB10" s="75">
        <f>-STOA!P10</f>
        <v>0</v>
      </c>
      <c r="AC10">
        <f t="shared" si="0"/>
        <v>18.882569729395904</v>
      </c>
      <c r="AD10">
        <f t="shared" si="1"/>
        <v>1773.3014399853232</v>
      </c>
      <c r="AE10">
        <f>'IDT-1'!F10</f>
        <v>0</v>
      </c>
      <c r="AF10" s="24"/>
      <c r="AG10">
        <f t="shared" si="2"/>
        <v>1773.3014399853232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-105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7.0711500000000003</v>
      </c>
      <c r="E11">
        <f>GT_NG!T11</f>
        <v>11.967943009795192</v>
      </c>
      <c r="F11">
        <f>GT_Spot!T11</f>
        <v>0</v>
      </c>
      <c r="G11">
        <f>PPCL_NG!T11</f>
        <v>51.348062337270292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220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954.87853605662463</v>
      </c>
      <c r="P11" s="36">
        <v>75.09999999999998</v>
      </c>
      <c r="Q11" s="36">
        <v>22.746931480981925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350.9199999999999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-95</v>
      </c>
      <c r="AA11" s="75">
        <f>STOA!J11</f>
        <v>204.23000000000002</v>
      </c>
      <c r="AB11" s="75">
        <f>-STOA!P11</f>
        <v>0</v>
      </c>
      <c r="AC11">
        <f t="shared" si="0"/>
        <v>19.137271295932319</v>
      </c>
      <c r="AD11">
        <f t="shared" si="1"/>
        <v>1743.7326325543265</v>
      </c>
      <c r="AE11">
        <f>'IDT-1'!F11</f>
        <v>0</v>
      </c>
      <c r="AF11" s="24"/>
      <c r="AG11">
        <f t="shared" si="2"/>
        <v>1743.7326325543265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-110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7.0711500000000003</v>
      </c>
      <c r="E12">
        <f>GT_NG!T12</f>
        <v>11.967943009795192</v>
      </c>
      <c r="F12">
        <f>GT_Spot!T12</f>
        <v>0</v>
      </c>
      <c r="G12">
        <f>PPCL_NG!T12</f>
        <v>51.348062337270292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220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954.89296323537371</v>
      </c>
      <c r="P12" s="36">
        <v>75.09999999999998</v>
      </c>
      <c r="Q12" s="36">
        <v>22.746931480981925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350.9199999999999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-119</v>
      </c>
      <c r="AA12" s="75">
        <f>STOA!J12</f>
        <v>204.23000000000002</v>
      </c>
      <c r="AB12" s="75">
        <f>-STOA!P12</f>
        <v>0</v>
      </c>
      <c r="AC12">
        <f t="shared" si="0"/>
        <v>19.350473315638002</v>
      </c>
      <c r="AD12">
        <f t="shared" si="1"/>
        <v>1719.53385771337</v>
      </c>
      <c r="AE12">
        <f>'IDT-1'!F12</f>
        <v>0</v>
      </c>
      <c r="AF12" s="24"/>
      <c r="AG12">
        <f t="shared" si="2"/>
        <v>1719.53385771337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-110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7.0711500000000003</v>
      </c>
      <c r="E13">
        <f>GT_NG!T13</f>
        <v>11.967943009795192</v>
      </c>
      <c r="F13">
        <f>GT_Spot!T13</f>
        <v>0</v>
      </c>
      <c r="G13">
        <f>PPCL_NG!T13</f>
        <v>51.348062337270292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220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951.97803277225364</v>
      </c>
      <c r="P13" s="36">
        <v>75.09999999999998</v>
      </c>
      <c r="Q13" s="36">
        <v>22.743084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350.9199999999999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-140</v>
      </c>
      <c r="AA13" s="75">
        <f>STOA!J13</f>
        <v>204.23000000000002</v>
      </c>
      <c r="AB13" s="75">
        <f>-STOA!P13</f>
        <v>0</v>
      </c>
      <c r="AC13">
        <f t="shared" si="0"/>
        <v>19.511228747696006</v>
      </c>
      <c r="AD13">
        <f t="shared" si="1"/>
        <v>1695.4543243372102</v>
      </c>
      <c r="AE13">
        <f>'IDT-1'!F13</f>
        <v>0</v>
      </c>
      <c r="AF13" s="24"/>
      <c r="AG13">
        <f t="shared" si="2"/>
        <v>1695.4543243372102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-110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11.967943009795192</v>
      </c>
      <c r="F14">
        <f>GT_Spot!T14</f>
        <v>0</v>
      </c>
      <c r="G14">
        <f>PPCL_NG!T14</f>
        <v>51.348062337270292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220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949.84965023344682</v>
      </c>
      <c r="P14" s="36">
        <v>75.09999999999998</v>
      </c>
      <c r="Q14" s="36">
        <v>22.743084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350.9199999999999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-161</v>
      </c>
      <c r="AA14" s="75">
        <f>STOA!J14</f>
        <v>204.23000000000002</v>
      </c>
      <c r="AB14" s="75">
        <f>-STOA!P14</f>
        <v>0</v>
      </c>
      <c r="AC14">
        <f t="shared" si="0"/>
        <v>19.680263619320609</v>
      </c>
      <c r="AD14">
        <f t="shared" si="1"/>
        <v>1672.3073569267788</v>
      </c>
      <c r="AE14">
        <f>'IDT-1'!F14</f>
        <v>0</v>
      </c>
      <c r="AF14" s="24"/>
      <c r="AG14">
        <f t="shared" si="2"/>
        <v>1672.3073569267788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-110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11.967943009795192</v>
      </c>
      <c r="F15">
        <f>GT_Spot!T15</f>
        <v>0</v>
      </c>
      <c r="G15">
        <f>PPCL_NG!T15</f>
        <v>51.348062337270292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220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943.32423389250005</v>
      </c>
      <c r="P15" s="36">
        <v>75.09999999999998</v>
      </c>
      <c r="Q15" s="36">
        <v>0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350.9199999999999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-184</v>
      </c>
      <c r="AA15" s="75">
        <f>STOA!J15</f>
        <v>204.04000000000002</v>
      </c>
      <c r="AB15" s="75">
        <f>-STOA!P15</f>
        <v>0</v>
      </c>
      <c r="AC15">
        <f t="shared" si="0"/>
        <v>19.314491286053933</v>
      </c>
      <c r="AD15">
        <f t="shared" si="1"/>
        <v>1655.2146289190987</v>
      </c>
      <c r="AE15">
        <f>'IDT-1'!F15</f>
        <v>0</v>
      </c>
      <c r="AF15" s="24"/>
      <c r="AG15">
        <f t="shared" si="2"/>
        <v>1655.2146289190987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-75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11.967943009795192</v>
      </c>
      <c r="F16">
        <f>GT_Spot!T16</f>
        <v>0</v>
      </c>
      <c r="G16">
        <f>PPCL_NG!T16</f>
        <v>51.348062337270292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220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943.32427532402698</v>
      </c>
      <c r="P16" s="36">
        <v>75.09999999999998</v>
      </c>
      <c r="Q16" s="36">
        <v>0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350.9199999999999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-206</v>
      </c>
      <c r="AA16" s="75">
        <f>STOA!J16</f>
        <v>204.04000000000002</v>
      </c>
      <c r="AB16" s="75">
        <f>-STOA!P16</f>
        <v>0</v>
      </c>
      <c r="AC16">
        <f t="shared" si="0"/>
        <v>19.509810456139665</v>
      </c>
      <c r="AD16">
        <f t="shared" si="1"/>
        <v>1633.0193511805398</v>
      </c>
      <c r="AE16">
        <f>'IDT-1'!F16</f>
        <v>0</v>
      </c>
      <c r="AF16" s="24"/>
      <c r="AG16">
        <f t="shared" si="2"/>
        <v>1633.0193511805398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-75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11.967943009795192</v>
      </c>
      <c r="F17">
        <f>GT_Spot!T17</f>
        <v>0</v>
      </c>
      <c r="G17">
        <f>PPCL_NG!T17</f>
        <v>51.348062337270292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220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944.30591827463059</v>
      </c>
      <c r="P17" s="36">
        <v>75.09999999999998</v>
      </c>
      <c r="Q17" s="36">
        <v>0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351.86999999999989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-223</v>
      </c>
      <c r="AA17" s="75">
        <f>STOA!J17</f>
        <v>204.04000000000002</v>
      </c>
      <c r="AB17" s="75">
        <f>-STOA!P17</f>
        <v>0</v>
      </c>
      <c r="AC17">
        <f t="shared" si="0"/>
        <v>19.677737081982297</v>
      </c>
      <c r="AD17">
        <f t="shared" si="1"/>
        <v>1617.7830675053008</v>
      </c>
      <c r="AE17">
        <f>'IDT-1'!F17</f>
        <v>0</v>
      </c>
      <c r="AF17" s="24"/>
      <c r="AG17">
        <f t="shared" si="2"/>
        <v>1617.7830675053008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-75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11.967943009795192</v>
      </c>
      <c r="F18">
        <f>GT_Spot!T18</f>
        <v>0</v>
      </c>
      <c r="G18">
        <f>PPCL_NG!T18</f>
        <v>51.348062337270292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220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944.30591827463059</v>
      </c>
      <c r="P18" s="36">
        <v>75.09999999999998</v>
      </c>
      <c r="Q18" s="36">
        <v>0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351.86999999999989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-242</v>
      </c>
      <c r="AA18" s="75">
        <f>STOA!J18</f>
        <v>204.04000000000002</v>
      </c>
      <c r="AB18" s="75">
        <f>-STOA!P18</f>
        <v>0</v>
      </c>
      <c r="AC18">
        <f t="shared" si="0"/>
        <v>19.846421504904008</v>
      </c>
      <c r="AD18">
        <f t="shared" si="1"/>
        <v>1598.6143830823792</v>
      </c>
      <c r="AE18">
        <f>'IDT-1'!F18</f>
        <v>0</v>
      </c>
      <c r="AF18" s="24"/>
      <c r="AG18">
        <f t="shared" si="2"/>
        <v>1598.6143830823792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-75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11.967943009795192</v>
      </c>
      <c r="F19">
        <f>GT_Spot!T19</f>
        <v>0</v>
      </c>
      <c r="G19">
        <f>PPCL_NG!T19</f>
        <v>51.348062337270292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220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949.87726846121552</v>
      </c>
      <c r="P19" s="36">
        <v>75.09999999999998</v>
      </c>
      <c r="Q19" s="36">
        <v>0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351.62999999999994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-258</v>
      </c>
      <c r="AA19" s="75">
        <f>STOA!J19</f>
        <v>203.95000000000002</v>
      </c>
      <c r="AB19" s="75">
        <f>-STOA!P19</f>
        <v>0</v>
      </c>
      <c r="AC19">
        <f t="shared" si="0"/>
        <v>19.990204789290107</v>
      </c>
      <c r="AD19">
        <f t="shared" si="1"/>
        <v>1592.711949984578</v>
      </c>
      <c r="AE19">
        <f>'IDT-1'!F19</f>
        <v>0</v>
      </c>
      <c r="AF19" s="24"/>
      <c r="AG19">
        <f t="shared" si="2"/>
        <v>1592.711949984578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-70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11.967943009795192</v>
      </c>
      <c r="F20">
        <f>GT_Spot!T20</f>
        <v>0</v>
      </c>
      <c r="G20">
        <f>PPCL_NG!T20</f>
        <v>51.348062337270292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220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949.31644218720214</v>
      </c>
      <c r="P20" s="36">
        <v>75.09999999999998</v>
      </c>
      <c r="Q20" s="36">
        <v>0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351.62999999999994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-277</v>
      </c>
      <c r="AA20" s="75">
        <f>STOA!J20</f>
        <v>203.95000000000002</v>
      </c>
      <c r="AB20" s="75">
        <f>-STOA!P20</f>
        <v>0</v>
      </c>
      <c r="AC20">
        <f t="shared" si="0"/>
        <v>20.153953941000498</v>
      </c>
      <c r="AD20">
        <f t="shared" si="1"/>
        <v>1572.9873745588543</v>
      </c>
      <c r="AE20">
        <f>'IDT-1'!F20</f>
        <v>0</v>
      </c>
      <c r="AF20" s="24"/>
      <c r="AG20">
        <f t="shared" si="2"/>
        <v>1572.9873745588543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-70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11.967943009795192</v>
      </c>
      <c r="F21">
        <f>GT_Spot!T21</f>
        <v>0</v>
      </c>
      <c r="G21">
        <f>PPCL_NG!T21</f>
        <v>51.348062337270292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220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894.04886313673296</v>
      </c>
      <c r="P21" s="36">
        <v>75.09999999999998</v>
      </c>
      <c r="Q21" s="36">
        <v>0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353.04999999999995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-296</v>
      </c>
      <c r="AA21" s="75">
        <f>STOA!J21</f>
        <v>203.95000000000002</v>
      </c>
      <c r="AB21" s="75">
        <f>-STOA!P21</f>
        <v>0</v>
      </c>
      <c r="AC21">
        <f t="shared" si="0"/>
        <v>19.360482654557337</v>
      </c>
      <c r="AD21">
        <f t="shared" si="1"/>
        <v>1555.9332667948283</v>
      </c>
      <c r="AE21">
        <f>'IDT-1'!F21</f>
        <v>0</v>
      </c>
      <c r="AF21" s="24"/>
      <c r="AG21">
        <f t="shared" si="2"/>
        <v>1555.9332667948283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11.967943009795192</v>
      </c>
      <c r="F22">
        <f>GT_Spot!T22</f>
        <v>0</v>
      </c>
      <c r="G22">
        <f>PPCL_NG!T22</f>
        <v>51.348062337270292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220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893.85890537260696</v>
      </c>
      <c r="P22" s="36">
        <v>75.09999999999998</v>
      </c>
      <c r="Q22" s="36">
        <v>0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352.89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-315</v>
      </c>
      <c r="AA22" s="75">
        <f>STOA!J22</f>
        <v>203.95000000000002</v>
      </c>
      <c r="AB22" s="75">
        <f>-STOA!P22</f>
        <v>0</v>
      </c>
      <c r="AC22">
        <f t="shared" si="0"/>
        <v>19.52608744915474</v>
      </c>
      <c r="AD22">
        <f t="shared" si="1"/>
        <v>1536.4177042361048</v>
      </c>
      <c r="AE22">
        <f>'IDT-1'!F22</f>
        <v>0</v>
      </c>
      <c r="AF22" s="24"/>
      <c r="AG22">
        <f t="shared" si="2"/>
        <v>1536.4177042361048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-15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11.967943009795192</v>
      </c>
      <c r="F23">
        <f>GT_Spot!T23</f>
        <v>0</v>
      </c>
      <c r="G23">
        <f>PPCL_NG!T23</f>
        <v>51.348062337270292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220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893.56647868396601</v>
      </c>
      <c r="P23" s="36">
        <v>75.09999999999998</v>
      </c>
      <c r="Q23" s="36">
        <v>0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355.45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-332</v>
      </c>
      <c r="AA23" s="75">
        <f>STOA!J23</f>
        <v>203.86</v>
      </c>
      <c r="AB23" s="75">
        <f>-STOA!P23</f>
        <v>0</v>
      </c>
      <c r="AC23">
        <f t="shared" si="0"/>
        <v>19.696178262172022</v>
      </c>
      <c r="AD23">
        <f t="shared" si="1"/>
        <v>1521.4251867344469</v>
      </c>
      <c r="AE23">
        <f>'IDT-1'!F23</f>
        <v>0</v>
      </c>
      <c r="AF23" s="24"/>
      <c r="AG23">
        <f t="shared" si="2"/>
        <v>1521.4251867344469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11.97922677437969</v>
      </c>
      <c r="F24">
        <f>GT_Spot!T24</f>
        <v>0</v>
      </c>
      <c r="G24">
        <f>PPCL_NG!T24</f>
        <v>51.348062337270292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220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893.56647868396601</v>
      </c>
      <c r="P24" s="36">
        <v>75.09999999999998</v>
      </c>
      <c r="Q24" s="36">
        <v>0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355.45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-348</v>
      </c>
      <c r="AA24" s="75">
        <f>STOA!J24</f>
        <v>203.86</v>
      </c>
      <c r="AB24" s="75">
        <f>-STOA!P24</f>
        <v>0</v>
      </c>
      <c r="AC24">
        <f t="shared" si="0"/>
        <v>19.838327599655489</v>
      </c>
      <c r="AD24">
        <f t="shared" si="1"/>
        <v>1505.2943211615477</v>
      </c>
      <c r="AE24">
        <f>'IDT-1'!F24</f>
        <v>0</v>
      </c>
      <c r="AF24" s="24"/>
      <c r="AG24">
        <f t="shared" si="2"/>
        <v>1505.2943211615477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-15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11.97922677437969</v>
      </c>
      <c r="F25">
        <f>GT_Spot!T25</f>
        <v>0</v>
      </c>
      <c r="G25">
        <f>PPCL_NG!T25</f>
        <v>51.348062337270292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220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893.56647868396601</v>
      </c>
      <c r="P25" s="36">
        <v>75.09999999999998</v>
      </c>
      <c r="Q25" s="36">
        <v>0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355.45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-363</v>
      </c>
      <c r="AA25" s="75">
        <f>STOA!J25</f>
        <v>203.86</v>
      </c>
      <c r="AB25" s="75">
        <f>-STOA!P25</f>
        <v>0</v>
      </c>
      <c r="AC25">
        <f t="shared" si="0"/>
        <v>19.927108874877447</v>
      </c>
      <c r="AD25">
        <f t="shared" si="1"/>
        <v>1495.2055398863258</v>
      </c>
      <c r="AE25">
        <f>'IDT-1'!F25</f>
        <v>0</v>
      </c>
      <c r="AF25" s="24"/>
      <c r="AG25">
        <f t="shared" si="2"/>
        <v>1495.2055398863258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11.97922677437969</v>
      </c>
      <c r="F26">
        <f>GT_Spot!T26</f>
        <v>0</v>
      </c>
      <c r="G26">
        <f>PPCL_NG!T26</f>
        <v>51.348062337270292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220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893.56647868396601</v>
      </c>
      <c r="P26" s="36">
        <v>75.09999999999998</v>
      </c>
      <c r="Q26" s="36">
        <v>0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355.45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-378</v>
      </c>
      <c r="AA26" s="75">
        <f>STOA!J26</f>
        <v>203.86</v>
      </c>
      <c r="AB26" s="75">
        <f>-STOA!P26</f>
        <v>0</v>
      </c>
      <c r="AC26">
        <f t="shared" si="0"/>
        <v>20.060280787710376</v>
      </c>
      <c r="AD26">
        <f t="shared" si="1"/>
        <v>1480.0723679734929</v>
      </c>
      <c r="AE26">
        <f>'IDT-1'!F26</f>
        <v>0</v>
      </c>
      <c r="AF26" s="24"/>
      <c r="AG26">
        <f t="shared" si="2"/>
        <v>1480.0723679734929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11.97922677437969</v>
      </c>
      <c r="F27">
        <f>GT_Spot!T27</f>
        <v>0</v>
      </c>
      <c r="G27">
        <f>PPCL_NG!T27</f>
        <v>51.348062337270292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220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918.29224188165904</v>
      </c>
      <c r="P27" s="36">
        <v>75.09999999999998</v>
      </c>
      <c r="Q27" s="36">
        <v>0</v>
      </c>
      <c r="R27" s="38">
        <v>3.46</v>
      </c>
      <c r="S27" s="38">
        <v>0</v>
      </c>
      <c r="T27" s="37">
        <f>SUMPRODUCT(LTA!J27:AN27,LTA!J$101:AN$101,LTA!J$105:AN$105)</f>
        <v>0.67</v>
      </c>
      <c r="U27" s="37">
        <f>SUMPRODUCT(LTA!J27:AN27,LTA!J$102:AN$102,LTA!J$105:AN$105)</f>
        <v>356.30747199999996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-409</v>
      </c>
      <c r="AA27" s="75">
        <f>STOA!J27</f>
        <v>203.77</v>
      </c>
      <c r="AB27" s="75">
        <f>-STOA!P27</f>
        <v>0</v>
      </c>
      <c r="AC27">
        <f t="shared" si="0"/>
        <v>20.596187210638128</v>
      </c>
      <c r="AD27">
        <f t="shared" si="1"/>
        <v>1478.1596967482581</v>
      </c>
      <c r="AE27">
        <f>'IDT-1'!F27</f>
        <v>0</v>
      </c>
      <c r="AF27" s="24"/>
      <c r="AG27">
        <f t="shared" si="2"/>
        <v>1478.1596967482581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11.97922677437969</v>
      </c>
      <c r="F28">
        <f>GT_Spot!T28</f>
        <v>0</v>
      </c>
      <c r="G28">
        <f>PPCL_NG!T28</f>
        <v>51.348062337270292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220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921.92683305912863</v>
      </c>
      <c r="P28" s="36">
        <v>75.09999999999998</v>
      </c>
      <c r="Q28" s="36">
        <v>0</v>
      </c>
      <c r="R28" s="38">
        <v>7.09</v>
      </c>
      <c r="S28" s="38">
        <v>0</v>
      </c>
      <c r="T28" s="37">
        <f>SUMPRODUCT(LTA!J28:AN28,LTA!J$101:AN$101,LTA!J$105:AN$105)</f>
        <v>2.6799999999999997</v>
      </c>
      <c r="U28" s="37">
        <f>SUMPRODUCT(LTA!J28:AN28,LTA!J$102:AN$102,LTA!J$105:AN$105)</f>
        <v>360.11737599999998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-424</v>
      </c>
      <c r="AA28" s="75">
        <f>STOA!J28</f>
        <v>203.77</v>
      </c>
      <c r="AB28" s="75">
        <f>-STOA!P28</f>
        <v>0</v>
      </c>
      <c r="AC28">
        <f t="shared" si="0"/>
        <v>20.888893318643767</v>
      </c>
      <c r="AD28">
        <f t="shared" si="1"/>
        <v>1470.951485817722</v>
      </c>
      <c r="AE28">
        <f>'IDT-1'!F28</f>
        <v>0</v>
      </c>
      <c r="AF28" s="24"/>
      <c r="AG28">
        <f t="shared" si="2"/>
        <v>1470.951485817722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-15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11.97922677437969</v>
      </c>
      <c r="F29">
        <f>GT_Spot!T29</f>
        <v>0</v>
      </c>
      <c r="G29">
        <f>PPCL_NG!T29</f>
        <v>51.348062337270292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220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911.7254873830816</v>
      </c>
      <c r="P29" s="36">
        <v>75.09999999999998</v>
      </c>
      <c r="Q29" s="36">
        <v>0</v>
      </c>
      <c r="R29" s="38">
        <v>11.6</v>
      </c>
      <c r="S29" s="38">
        <v>0</v>
      </c>
      <c r="T29" s="37">
        <f>SUMPRODUCT(LTA!J29:AN29,LTA!J$101:AN$101,LTA!J$105:AN$105)</f>
        <v>4.1900000000000004</v>
      </c>
      <c r="U29" s="37">
        <f>SUMPRODUCT(LTA!J29:AN29,LTA!J$102:AN$102,LTA!J$105:AN$105)</f>
        <v>364.35601600000001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-429</v>
      </c>
      <c r="AA29" s="75">
        <f>STOA!J29</f>
        <v>203.77</v>
      </c>
      <c r="AB29" s="75">
        <f>-STOA!P29</f>
        <v>0</v>
      </c>
      <c r="AC29">
        <f t="shared" si="0"/>
        <v>20.933788146305524</v>
      </c>
      <c r="AD29">
        <f t="shared" si="1"/>
        <v>1465.9638853140132</v>
      </c>
      <c r="AE29">
        <f>'IDT-1'!F29</f>
        <v>0</v>
      </c>
      <c r="AF29" s="24"/>
      <c r="AG29">
        <f t="shared" si="2"/>
        <v>1465.9638853140132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-15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11.97922677437969</v>
      </c>
      <c r="F30">
        <f>GT_Spot!T30</f>
        <v>0</v>
      </c>
      <c r="G30">
        <f>PPCL_NG!T30</f>
        <v>51.348062337270292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220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909.22126012972467</v>
      </c>
      <c r="P30" s="36">
        <v>75.09999999999998</v>
      </c>
      <c r="Q30" s="36">
        <v>0</v>
      </c>
      <c r="R30" s="38">
        <v>16.46</v>
      </c>
      <c r="S30" s="38">
        <v>0</v>
      </c>
      <c r="T30" s="37">
        <f>SUMPRODUCT(LTA!J30:AN30,LTA!J$101:AN$101,LTA!J$105:AN$105)</f>
        <v>8.61</v>
      </c>
      <c r="U30" s="37">
        <f>SUMPRODUCT(LTA!J30:AN30,LTA!J$102:AN$102,LTA!J$105:AN$105)</f>
        <v>368.63363199999998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-446</v>
      </c>
      <c r="AA30" s="75">
        <f>STOA!J30</f>
        <v>203.77</v>
      </c>
      <c r="AB30" s="75">
        <f>-STOA!P30</f>
        <v>0</v>
      </c>
      <c r="AC30">
        <f t="shared" si="0"/>
        <v>21.181986135153306</v>
      </c>
      <c r="AD30">
        <f t="shared" si="1"/>
        <v>1459.7690760718085</v>
      </c>
      <c r="AE30">
        <f>'IDT-1'!F30</f>
        <v>0</v>
      </c>
      <c r="AF30" s="24"/>
      <c r="AG30">
        <f t="shared" si="2"/>
        <v>1459.7690760718085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-15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11.97922677437969</v>
      </c>
      <c r="F31">
        <f>GT_Spot!T31</f>
        <v>0</v>
      </c>
      <c r="G31">
        <f>PPCL_NG!T31</f>
        <v>51.348062337270292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220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910.71382304770623</v>
      </c>
      <c r="P31" s="36">
        <v>75.09999999999998</v>
      </c>
      <c r="Q31" s="36">
        <v>0</v>
      </c>
      <c r="R31" s="38">
        <v>19.199999999999996</v>
      </c>
      <c r="S31" s="38">
        <v>0</v>
      </c>
      <c r="T31" s="37">
        <f>SUMPRODUCT(LTA!J31:AN31,LTA!J$101:AN$101,LTA!J$105:AN$105)</f>
        <v>11.92</v>
      </c>
      <c r="U31" s="37">
        <f>SUMPRODUCT(LTA!J31:AN31,LTA!J$102:AN$102,LTA!J$105:AN$105)</f>
        <v>372.61663999999996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-464</v>
      </c>
      <c r="AA31" s="75">
        <f>STOA!J31</f>
        <v>203.77</v>
      </c>
      <c r="AB31" s="75">
        <f>-STOA!P31</f>
        <v>0</v>
      </c>
      <c r="AC31">
        <f t="shared" si="0"/>
        <v>21.531998729853015</v>
      </c>
      <c r="AD31">
        <f t="shared" si="1"/>
        <v>1442.9446343950904</v>
      </c>
      <c r="AE31">
        <f>'IDT-1'!F31</f>
        <v>0</v>
      </c>
      <c r="AF31" s="24"/>
      <c r="AG31">
        <f t="shared" si="2"/>
        <v>1442.9446343950904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-25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11.97922677437969</v>
      </c>
      <c r="F32">
        <f>GT_Spot!T32</f>
        <v>0</v>
      </c>
      <c r="G32">
        <f>PPCL_NG!T32</f>
        <v>51.348062337270292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220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911.11255945839127</v>
      </c>
      <c r="P32" s="36">
        <v>75.09999999999998</v>
      </c>
      <c r="Q32" s="36">
        <v>0</v>
      </c>
      <c r="R32" s="38">
        <v>19.699999999999996</v>
      </c>
      <c r="S32" s="38">
        <v>0</v>
      </c>
      <c r="T32" s="37">
        <f>SUMPRODUCT(LTA!J32:AN32,LTA!J$101:AN$101,LTA!J$105:AN$105)</f>
        <v>17.36</v>
      </c>
      <c r="U32" s="37">
        <f>SUMPRODUCT(LTA!J32:AN32,LTA!J$102:AN$102,LTA!J$105:AN$105)</f>
        <v>377.30350399999998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-484</v>
      </c>
      <c r="AA32" s="75">
        <f>STOA!J32</f>
        <v>203.77</v>
      </c>
      <c r="AB32" s="75">
        <f>-STOA!P32</f>
        <v>0</v>
      </c>
      <c r="AC32">
        <f t="shared" si="0"/>
        <v>21.797708436388753</v>
      </c>
      <c r="AD32">
        <f t="shared" si="1"/>
        <v>1434.7045250992396</v>
      </c>
      <c r="AE32">
        <f>'IDT-1'!F32</f>
        <v>0</v>
      </c>
      <c r="AF32" s="24"/>
      <c r="AG32">
        <f t="shared" si="2"/>
        <v>1434.7045250992396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-24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11.97922677437969</v>
      </c>
      <c r="F33">
        <f>GT_Spot!T33</f>
        <v>0</v>
      </c>
      <c r="G33">
        <f>PPCL_NG!T33</f>
        <v>51.348062337270292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220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906.79870452309535</v>
      </c>
      <c r="P33" s="36">
        <v>75.09999999999998</v>
      </c>
      <c r="Q33" s="36">
        <v>0</v>
      </c>
      <c r="R33" s="38">
        <v>21.2</v>
      </c>
      <c r="S33" s="38">
        <v>0</v>
      </c>
      <c r="T33" s="37">
        <f>SUMPRODUCT(LTA!J33:AN33,LTA!J$101:AN$101,LTA!J$105:AN$105)</f>
        <v>22.339999999999996</v>
      </c>
      <c r="U33" s="37">
        <f>SUMPRODUCT(LTA!J33:AN33,LTA!J$102:AN$102,LTA!J$105:AN$105)</f>
        <v>381.90267199999994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-505</v>
      </c>
      <c r="AA33" s="75">
        <f>STOA!J33</f>
        <v>203.77</v>
      </c>
      <c r="AB33" s="75">
        <f>-STOA!P33</f>
        <v>0</v>
      </c>
      <c r="AC33">
        <f t="shared" si="0"/>
        <v>22.07919637941303</v>
      </c>
      <c r="AD33">
        <f t="shared" si="1"/>
        <v>1416.1883502209193</v>
      </c>
      <c r="AE33">
        <f>'IDT-1'!F33</f>
        <v>0</v>
      </c>
      <c r="AF33" s="24"/>
      <c r="AG33">
        <f t="shared" si="2"/>
        <v>1416.1883502209193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-28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11.97922677437969</v>
      </c>
      <c r="F34">
        <f>GT_Spot!T34</f>
        <v>0</v>
      </c>
      <c r="G34">
        <f>PPCL_NG!T34</f>
        <v>51.348062337270292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220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906.79845572009333</v>
      </c>
      <c r="P34" s="36">
        <v>75.09999999999998</v>
      </c>
      <c r="Q34" s="36">
        <v>0</v>
      </c>
      <c r="R34" s="38">
        <v>22.2</v>
      </c>
      <c r="S34" s="38">
        <v>0</v>
      </c>
      <c r="T34" s="37">
        <f>SUMPRODUCT(LTA!J34:AN34,LTA!J$101:AN$101,LTA!J$105:AN$105)</f>
        <v>30.78</v>
      </c>
      <c r="U34" s="37">
        <f>SUMPRODUCT(LTA!J34:AN34,LTA!J$102:AN$102,LTA!J$105:AN$105)</f>
        <v>386.55055999999996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-522</v>
      </c>
      <c r="AA34" s="75">
        <f>STOA!J34</f>
        <v>203.77</v>
      </c>
      <c r="AB34" s="75">
        <f>-STOA!P34</f>
        <v>0</v>
      </c>
      <c r="AC34">
        <f t="shared" si="0"/>
        <v>22.354095772223936</v>
      </c>
      <c r="AD34">
        <f t="shared" si="1"/>
        <v>1413.0010900251066</v>
      </c>
      <c r="AE34">
        <f>'IDT-1'!F34</f>
        <v>0</v>
      </c>
      <c r="AF34" s="24"/>
      <c r="AG34">
        <f t="shared" si="2"/>
        <v>1413.0010900251066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-28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11.97922677437969</v>
      </c>
      <c r="F35">
        <f>GT_Spot!T35</f>
        <v>0</v>
      </c>
      <c r="G35">
        <f>PPCL_NG!T35</f>
        <v>51.348062337270292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220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916.89201236143515</v>
      </c>
      <c r="P35" s="36">
        <v>75.09999999999998</v>
      </c>
      <c r="Q35" s="36">
        <v>0</v>
      </c>
      <c r="R35" s="38">
        <v>22.2</v>
      </c>
      <c r="S35" s="38">
        <v>0</v>
      </c>
      <c r="T35" s="37">
        <f>SUMPRODUCT(LTA!J35:AN35,LTA!J$101:AN$101,LTA!J$105:AN$105)</f>
        <v>38.6</v>
      </c>
      <c r="U35" s="37">
        <f>SUMPRODUCT(LTA!J35:AN35,LTA!J$102:AN$102,LTA!J$105:AN$105)</f>
        <v>392.58127999999999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-535</v>
      </c>
      <c r="AA35" s="75">
        <f>STOA!J35</f>
        <v>203.67000000000002</v>
      </c>
      <c r="AB35" s="75">
        <f>-STOA!P35</f>
        <v>0</v>
      </c>
      <c r="AC35">
        <f t="shared" si="0"/>
        <v>22.732609829589457</v>
      </c>
      <c r="AD35">
        <f t="shared" si="1"/>
        <v>1417.4668526090832</v>
      </c>
      <c r="AE35">
        <f>'IDT-1'!F35</f>
        <v>0</v>
      </c>
      <c r="AF35" s="24"/>
      <c r="AG35">
        <f t="shared" si="2"/>
        <v>1417.4668526090832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-34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11.97922677437969</v>
      </c>
      <c r="F36">
        <f>GT_Spot!T36</f>
        <v>0</v>
      </c>
      <c r="G36">
        <f>PPCL_NG!T36</f>
        <v>51.348062337270292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220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916.88366942667221</v>
      </c>
      <c r="P36" s="36">
        <v>75.09999999999998</v>
      </c>
      <c r="Q36" s="36">
        <v>0</v>
      </c>
      <c r="R36" s="38">
        <v>23.2</v>
      </c>
      <c r="S36" s="38">
        <v>0</v>
      </c>
      <c r="T36" s="37">
        <f>SUMPRODUCT(LTA!J36:AN36,LTA!J$101:AN$101,LTA!J$105:AN$105)</f>
        <v>43.77</v>
      </c>
      <c r="U36" s="37">
        <f>SUMPRODUCT(LTA!J36:AN36,LTA!J$102:AN$102,LTA!J$105:AN$105)</f>
        <v>397.09507200000002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-541</v>
      </c>
      <c r="AA36" s="75">
        <f>STOA!J36</f>
        <v>203.67000000000002</v>
      </c>
      <c r="AB36" s="75">
        <f>-STOA!P36</f>
        <v>0</v>
      </c>
      <c r="AC36">
        <f t="shared" si="0"/>
        <v>22.862066291452326</v>
      </c>
      <c r="AD36">
        <f t="shared" si="1"/>
        <v>1424.0128452124573</v>
      </c>
      <c r="AE36">
        <f>'IDT-1'!F36</f>
        <v>0</v>
      </c>
      <c r="AF36" s="24"/>
      <c r="AG36">
        <f t="shared" si="2"/>
        <v>1424.0128452124573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-32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11.97922677437969</v>
      </c>
      <c r="F37">
        <f>GT_Spot!T37</f>
        <v>0</v>
      </c>
      <c r="G37">
        <f>PPCL_NG!T37</f>
        <v>51.348062337270292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220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909.02555852803096</v>
      </c>
      <c r="P37" s="36">
        <v>75.09999999999998</v>
      </c>
      <c r="Q37" s="36">
        <v>0</v>
      </c>
      <c r="R37" s="38">
        <v>23.7</v>
      </c>
      <c r="S37" s="38">
        <v>0</v>
      </c>
      <c r="T37" s="37">
        <f>SUMPRODUCT(LTA!J37:AN37,LTA!J$101:AN$101,LTA!J$105:AN$105)</f>
        <v>52.930000000000007</v>
      </c>
      <c r="U37" s="37">
        <f>SUMPRODUCT(LTA!J37:AN37,LTA!J$102:AN$102,LTA!J$105:AN$105)</f>
        <v>401.64500799999996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-544</v>
      </c>
      <c r="AA37" s="75">
        <f>STOA!J37</f>
        <v>203.67000000000002</v>
      </c>
      <c r="AB37" s="75">
        <f>-STOA!P37</f>
        <v>0</v>
      </c>
      <c r="AC37">
        <f t="shared" si="0"/>
        <v>23.060012392699406</v>
      </c>
      <c r="AD37">
        <f t="shared" si="1"/>
        <v>1414.1667242125689</v>
      </c>
      <c r="AE37">
        <f>'IDT-1'!F37</f>
        <v>0</v>
      </c>
      <c r="AF37" s="24"/>
      <c r="AG37">
        <f t="shared" si="2"/>
        <v>1414.1667242125689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-45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7.2215999999999996</v>
      </c>
      <c r="E38">
        <f>GT_NG!T38</f>
        <v>11.97922677437969</v>
      </c>
      <c r="F38">
        <f>GT_Spot!T38</f>
        <v>0</v>
      </c>
      <c r="G38">
        <f>PPCL_NG!T38</f>
        <v>51.348062337270292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220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909.02555852803096</v>
      </c>
      <c r="P38" s="36">
        <v>75.09999999999998</v>
      </c>
      <c r="Q38" s="36">
        <v>0</v>
      </c>
      <c r="R38" s="38">
        <v>23.7</v>
      </c>
      <c r="S38" s="38">
        <v>0</v>
      </c>
      <c r="T38" s="37">
        <f>SUMPRODUCT(LTA!J38:AN38,LTA!J$101:AN$101,LTA!J$105:AN$105)</f>
        <v>55.400000000000006</v>
      </c>
      <c r="U38" s="37">
        <f>SUMPRODUCT(LTA!J38:AN38,LTA!J$102:AN$102,LTA!J$105:AN$105)</f>
        <v>405.85878400000001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-535</v>
      </c>
      <c r="AA38" s="75">
        <f>STOA!J38</f>
        <v>203.67000000000002</v>
      </c>
      <c r="AB38" s="75">
        <f>-STOA!P38</f>
        <v>0</v>
      </c>
      <c r="AC38">
        <f t="shared" si="0"/>
        <v>23.038926473799645</v>
      </c>
      <c r="AD38">
        <f t="shared" si="1"/>
        <v>1429.8715861314688</v>
      </c>
      <c r="AE38">
        <f>'IDT-1'!F38</f>
        <v>0</v>
      </c>
      <c r="AF38" s="24"/>
      <c r="AG38">
        <f t="shared" si="2"/>
        <v>1429.8715861314688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-45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11.87536064627813</v>
      </c>
      <c r="F39">
        <f>GT_Spot!T39</f>
        <v>0</v>
      </c>
      <c r="G39">
        <f>PPCL_NG!T39</f>
        <v>51.348062337270292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220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908.9455478443482</v>
      </c>
      <c r="P39" s="36">
        <v>75.09999999999998</v>
      </c>
      <c r="Q39" s="36">
        <v>0</v>
      </c>
      <c r="R39" s="38">
        <v>23.7</v>
      </c>
      <c r="S39" s="38">
        <v>0</v>
      </c>
      <c r="T39" s="37">
        <f>SUMPRODUCT(LTA!J39:AN39,LTA!J$101:AN$101,LTA!J$105:AN$105)</f>
        <v>66.460000000000008</v>
      </c>
      <c r="U39" s="37">
        <f>SUMPRODUCT(LTA!J39:AN39,LTA!J$102:AN$102,LTA!J$105:AN$105)</f>
        <v>390.86123199999997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-517</v>
      </c>
      <c r="AA39" s="75">
        <f>STOA!J39</f>
        <v>203.59</v>
      </c>
      <c r="AB39" s="75">
        <f>-STOA!P39</f>
        <v>0</v>
      </c>
      <c r="AC39">
        <f t="shared" si="0"/>
        <v>22.708975692023497</v>
      </c>
      <c r="AD39">
        <f t="shared" si="1"/>
        <v>1459.0001081014605</v>
      </c>
      <c r="AE39">
        <f>'IDT-1'!F39</f>
        <v>0</v>
      </c>
      <c r="AF39" s="24"/>
      <c r="AG39">
        <f t="shared" si="2"/>
        <v>1459.0001081014605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11.87536064627813</v>
      </c>
      <c r="F40">
        <f>GT_Spot!T40</f>
        <v>0</v>
      </c>
      <c r="G40">
        <f>PPCL_NG!T40</f>
        <v>51.348062337270292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220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908.9455478443482</v>
      </c>
      <c r="P40" s="36">
        <v>75.09999999999998</v>
      </c>
      <c r="Q40" s="36">
        <v>0</v>
      </c>
      <c r="R40" s="38">
        <v>23.7</v>
      </c>
      <c r="S40" s="38">
        <v>0</v>
      </c>
      <c r="T40" s="37">
        <f>SUMPRODUCT(LTA!J40:AN40,LTA!J$101:AN$101,LTA!J$105:AN$105)</f>
        <v>72.12</v>
      </c>
      <c r="U40" s="37">
        <f>SUMPRODUCT(LTA!J40:AN40,LTA!J$102:AN$102,LTA!J$105:AN$105)</f>
        <v>392.595664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-472</v>
      </c>
      <c r="AA40" s="75">
        <f>STOA!J40</f>
        <v>203.59</v>
      </c>
      <c r="AB40" s="75">
        <f>-STOA!P40</f>
        <v>0</v>
      </c>
      <c r="AC40">
        <f t="shared" si="0"/>
        <v>22.374530955124708</v>
      </c>
      <c r="AD40">
        <f t="shared" si="1"/>
        <v>1511.7289848383589</v>
      </c>
      <c r="AE40">
        <f>'IDT-1'!F40</f>
        <v>0</v>
      </c>
      <c r="AF40" s="24"/>
      <c r="AG40">
        <f t="shared" si="2"/>
        <v>1511.7289848383589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11.861086375779163</v>
      </c>
      <c r="F41">
        <f>GT_Spot!T41</f>
        <v>0</v>
      </c>
      <c r="G41">
        <f>PPCL_NG!T41</f>
        <v>51.348062337270292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220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915.97232638133107</v>
      </c>
      <c r="P41" s="36">
        <v>75.09999999999998</v>
      </c>
      <c r="Q41" s="36">
        <v>0</v>
      </c>
      <c r="R41" s="38">
        <v>24.2</v>
      </c>
      <c r="S41" s="38">
        <v>0</v>
      </c>
      <c r="T41" s="37">
        <f>SUMPRODUCT(LTA!J41:AN41,LTA!J$101:AN$101,LTA!J$105:AN$105)</f>
        <v>80.34</v>
      </c>
      <c r="U41" s="37">
        <f>SUMPRODUCT(LTA!J41:AN41,LTA!J$102:AN$102,LTA!J$105:AN$105)</f>
        <v>394.50166399999995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-426</v>
      </c>
      <c r="AA41" s="75">
        <f>STOA!J41</f>
        <v>203.59</v>
      </c>
      <c r="AB41" s="75">
        <f>-STOA!P41</f>
        <v>0</v>
      </c>
      <c r="AC41">
        <f t="shared" si="0"/>
        <v>22.076965289037805</v>
      </c>
      <c r="AD41">
        <f t="shared" si="1"/>
        <v>1580.6650547709296</v>
      </c>
      <c r="AE41">
        <f>'IDT-1'!F41</f>
        <v>0</v>
      </c>
      <c r="AF41" s="24"/>
      <c r="AG41">
        <f t="shared" si="2"/>
        <v>1580.6650547709296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-25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11.861086375779163</v>
      </c>
      <c r="F42">
        <f>GT_Spot!T42</f>
        <v>0</v>
      </c>
      <c r="G42">
        <f>PPCL_NG!T42</f>
        <v>51.348062337270292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220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915.97232638133107</v>
      </c>
      <c r="P42" s="36">
        <v>75.09999999999998</v>
      </c>
      <c r="Q42" s="36">
        <v>0</v>
      </c>
      <c r="R42" s="38">
        <v>24.2</v>
      </c>
      <c r="S42" s="38">
        <v>0</v>
      </c>
      <c r="T42" s="37">
        <f>SUMPRODUCT(LTA!J42:AN42,LTA!J$101:AN$101,LTA!J$105:AN$105)</f>
        <v>83.12</v>
      </c>
      <c r="U42" s="37">
        <f>SUMPRODUCT(LTA!J42:AN42,LTA!J$102:AN$102,LTA!J$105:AN$105)</f>
        <v>396.92791999999997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-385</v>
      </c>
      <c r="AA42" s="75">
        <f>STOA!J42</f>
        <v>203.59</v>
      </c>
      <c r="AB42" s="75">
        <f>-STOA!P42</f>
        <v>0</v>
      </c>
      <c r="AC42">
        <f t="shared" si="0"/>
        <v>21.714386475816823</v>
      </c>
      <c r="AD42">
        <f t="shared" si="1"/>
        <v>1632.233889584151</v>
      </c>
      <c r="AE42">
        <f>'IDT-1'!F42</f>
        <v>0</v>
      </c>
      <c r="AF42" s="24"/>
      <c r="AG42">
        <f t="shared" si="2"/>
        <v>1632.233889584151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11.861086375779163</v>
      </c>
      <c r="F43">
        <f>GT_Spot!T43</f>
        <v>0</v>
      </c>
      <c r="G43">
        <f>PPCL_NG!T43</f>
        <v>51.348062337270292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220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826.90175289000524</v>
      </c>
      <c r="P43" s="36">
        <v>75.09999999999998</v>
      </c>
      <c r="Q43" s="36">
        <v>0</v>
      </c>
      <c r="R43" s="38">
        <v>24.2</v>
      </c>
      <c r="S43" s="38">
        <v>0</v>
      </c>
      <c r="T43" s="37">
        <f>SUMPRODUCT(LTA!J43:AN43,LTA!J$101:AN$101,LTA!J$105:AN$105)</f>
        <v>85.85</v>
      </c>
      <c r="U43" s="37">
        <f>SUMPRODUCT(LTA!J43:AN43,LTA!J$102:AN$102,LTA!J$105:AN$105)</f>
        <v>443.16628799999995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-159</v>
      </c>
      <c r="AA43" s="75">
        <f>STOA!J43</f>
        <v>154.15</v>
      </c>
      <c r="AB43" s="75">
        <f>-STOA!P43</f>
        <v>0</v>
      </c>
      <c r="AC43">
        <f t="shared" si="0"/>
        <v>19.408255261197755</v>
      </c>
      <c r="AD43">
        <f t="shared" si="1"/>
        <v>1715.9978153074439</v>
      </c>
      <c r="AE43">
        <f>'IDT-1'!F43</f>
        <v>0</v>
      </c>
      <c r="AF43" s="24"/>
      <c r="AG43">
        <f t="shared" si="2"/>
        <v>1715.9978153074439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-75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11.861086375779163</v>
      </c>
      <c r="F44">
        <f>GT_Spot!T44</f>
        <v>0</v>
      </c>
      <c r="G44">
        <f>PPCL_NG!T44</f>
        <v>51.348062337270292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220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730.23182551894354</v>
      </c>
      <c r="P44" s="36">
        <v>75.09999999999998</v>
      </c>
      <c r="Q44" s="36">
        <v>0</v>
      </c>
      <c r="R44" s="38">
        <v>24.2</v>
      </c>
      <c r="S44" s="38">
        <v>0</v>
      </c>
      <c r="T44" s="37">
        <f>SUMPRODUCT(LTA!J44:AN44,LTA!J$101:AN$101,LTA!J$105:AN$105)</f>
        <v>89.070000000000007</v>
      </c>
      <c r="U44" s="37">
        <f>SUMPRODUCT(LTA!J44:AN44,LTA!J$102:AN$102,LTA!J$105:AN$105)</f>
        <v>447.79468799999995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-136</v>
      </c>
      <c r="AA44" s="75">
        <f>STOA!J44</f>
        <v>154.15</v>
      </c>
      <c r="AB44" s="75">
        <f>-STOA!P44</f>
        <v>0</v>
      </c>
      <c r="AC44">
        <f t="shared" si="0"/>
        <v>17.756569323157269</v>
      </c>
      <c r="AD44">
        <f t="shared" si="1"/>
        <v>1726.8279738744229</v>
      </c>
      <c r="AE44">
        <f>'IDT-1'!F44</f>
        <v>0</v>
      </c>
      <c r="AF44" s="24"/>
      <c r="AG44">
        <f t="shared" si="2"/>
        <v>1726.8279738744229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7.2215999999999996</v>
      </c>
      <c r="E45">
        <f>GT_NG!T45</f>
        <v>11.861086375779163</v>
      </c>
      <c r="F45">
        <f>GT_Spot!T45</f>
        <v>0</v>
      </c>
      <c r="G45">
        <f>PPCL_NG!T45</f>
        <v>51.348062337270292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220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730.23182551894354</v>
      </c>
      <c r="P45" s="36">
        <v>75.09999999999998</v>
      </c>
      <c r="Q45" s="36">
        <v>0</v>
      </c>
      <c r="R45" s="38">
        <v>24.2</v>
      </c>
      <c r="S45" s="38">
        <v>0</v>
      </c>
      <c r="T45" s="37">
        <f>SUMPRODUCT(LTA!J45:AN45,LTA!J$101:AN$101,LTA!J$105:AN$105)</f>
        <v>90.24</v>
      </c>
      <c r="U45" s="37">
        <f>SUMPRODUCT(LTA!J45:AN45,LTA!J$102:AN$102,LTA!J$105:AN$105)</f>
        <v>451.67279999999994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-112</v>
      </c>
      <c r="AA45" s="75">
        <f>STOA!J45</f>
        <v>154.15</v>
      </c>
      <c r="AB45" s="75">
        <f>-STOA!P45</f>
        <v>0</v>
      </c>
      <c r="AC45">
        <f t="shared" si="0"/>
        <v>17.587917648224582</v>
      </c>
      <c r="AD45">
        <f t="shared" si="1"/>
        <v>1756.0447375493557</v>
      </c>
      <c r="AE45">
        <f>'IDT-1'!F45</f>
        <v>0</v>
      </c>
      <c r="AF45" s="24"/>
      <c r="AG45">
        <f t="shared" si="2"/>
        <v>1756.0447375493557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7.2215999999999996</v>
      </c>
      <c r="E46">
        <f>GT_NG!T46</f>
        <v>11.861086375779163</v>
      </c>
      <c r="F46">
        <f>GT_Spot!T46</f>
        <v>0</v>
      </c>
      <c r="G46">
        <f>PPCL_NG!T46</f>
        <v>51.348062337270292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220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730.23182551894354</v>
      </c>
      <c r="P46" s="36">
        <v>75.09999999999998</v>
      </c>
      <c r="Q46" s="36">
        <v>0</v>
      </c>
      <c r="R46" s="38">
        <v>24.2</v>
      </c>
      <c r="S46" s="38">
        <v>0</v>
      </c>
      <c r="T46" s="37">
        <f>SUMPRODUCT(LTA!J46:AN46,LTA!J$101:AN$101,LTA!J$105:AN$105)</f>
        <v>94.66</v>
      </c>
      <c r="U46" s="37">
        <f>SUMPRODUCT(LTA!J46:AN46,LTA!J$102:AN$102,LTA!J$105:AN$105)</f>
        <v>455.20987199999996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-96</v>
      </c>
      <c r="AA46" s="75">
        <f>STOA!J46</f>
        <v>154.15</v>
      </c>
      <c r="AB46" s="75">
        <f>-STOA!P46</f>
        <v>0</v>
      </c>
      <c r="AC46">
        <f t="shared" si="0"/>
        <v>17.515889841469459</v>
      </c>
      <c r="AD46">
        <f t="shared" si="1"/>
        <v>1780.0738373561107</v>
      </c>
      <c r="AE46">
        <f>'IDT-1'!F46</f>
        <v>0</v>
      </c>
      <c r="AF46" s="24"/>
      <c r="AG46">
        <f t="shared" si="2"/>
        <v>1780.0738373561107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7.2215999999999996</v>
      </c>
      <c r="E47">
        <f>GT_NG!T47</f>
        <v>11.861086375779163</v>
      </c>
      <c r="F47">
        <f>GT_Spot!T47</f>
        <v>0</v>
      </c>
      <c r="G47">
        <f>PPCL_NG!T47</f>
        <v>51.348062337270292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220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731.12650454104698</v>
      </c>
      <c r="P47" s="36">
        <v>75.09999999999998</v>
      </c>
      <c r="Q47" s="36">
        <v>0</v>
      </c>
      <c r="R47" s="38">
        <v>24.2</v>
      </c>
      <c r="S47" s="38">
        <v>0</v>
      </c>
      <c r="T47" s="37">
        <f>SUMPRODUCT(LTA!J47:AN47,LTA!J$101:AN$101,LTA!J$105:AN$105)</f>
        <v>94.960000000000008</v>
      </c>
      <c r="U47" s="37">
        <f>SUMPRODUCT(LTA!J47:AN47,LTA!J$102:AN$102,LTA!J$105:AN$105)</f>
        <v>456.77865599999996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-83</v>
      </c>
      <c r="AA47" s="75">
        <f>STOA!J47</f>
        <v>154.06</v>
      </c>
      <c r="AB47" s="75">
        <f>-STOA!P47</f>
        <v>0</v>
      </c>
      <c r="AC47">
        <f t="shared" si="0"/>
        <v>17.424000658275425</v>
      </c>
      <c r="AD47">
        <f t="shared" si="1"/>
        <v>1795.8391895614081</v>
      </c>
      <c r="AE47">
        <f>'IDT-1'!F47</f>
        <v>0</v>
      </c>
      <c r="AF47" s="24"/>
      <c r="AG47">
        <f t="shared" si="2"/>
        <v>1795.8391895614081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11.861086375779163</v>
      </c>
      <c r="F48">
        <f>GT_Spot!T48</f>
        <v>0</v>
      </c>
      <c r="G48">
        <f>PPCL_NG!T48</f>
        <v>51.348062337270292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220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735.29544212485314</v>
      </c>
      <c r="P48" s="36">
        <v>75.09999999999998</v>
      </c>
      <c r="Q48" s="36">
        <v>0</v>
      </c>
      <c r="R48" s="38">
        <v>24.2</v>
      </c>
      <c r="S48" s="38">
        <v>0</v>
      </c>
      <c r="T48" s="37">
        <f>SUMPRODUCT(LTA!J48:AN48,LTA!J$101:AN$101,LTA!J$105:AN$105)</f>
        <v>95.19</v>
      </c>
      <c r="U48" s="37">
        <f>SUMPRODUCT(LTA!J48:AN48,LTA!J$102:AN$102,LTA!J$105:AN$105)</f>
        <v>457.93819199999996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-74</v>
      </c>
      <c r="AA48" s="75">
        <f>STOA!J48</f>
        <v>154.06</v>
      </c>
      <c r="AB48" s="75">
        <f>-STOA!P48</f>
        <v>0</v>
      </c>
      <c r="AC48">
        <f t="shared" si="0"/>
        <v>17.393012078113163</v>
      </c>
      <c r="AD48">
        <f t="shared" si="1"/>
        <v>1810.4286517253765</v>
      </c>
      <c r="AE48">
        <f>'IDT-1'!F48</f>
        <v>0</v>
      </c>
      <c r="AF48" s="24"/>
      <c r="AG48">
        <f t="shared" si="2"/>
        <v>1810.4286517253765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11.861086375779163</v>
      </c>
      <c r="F49">
        <f>GT_Spot!T49</f>
        <v>0</v>
      </c>
      <c r="G49">
        <f>PPCL_NG!T49</f>
        <v>51.348062337270292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220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752.00291517743369</v>
      </c>
      <c r="P49" s="36">
        <v>75.09999999999998</v>
      </c>
      <c r="Q49" s="36">
        <v>0</v>
      </c>
      <c r="R49" s="38">
        <v>24.2</v>
      </c>
      <c r="S49" s="38">
        <v>0</v>
      </c>
      <c r="T49" s="37">
        <f>SUMPRODUCT(LTA!J49:AN49,LTA!J$101:AN$101,LTA!J$105:AN$105)</f>
        <v>95.35</v>
      </c>
      <c r="U49" s="37">
        <f>SUMPRODUCT(LTA!J49:AN49,LTA!J$102:AN$102,LTA!J$105:AN$105)</f>
        <v>458.72745599999996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-71</v>
      </c>
      <c r="AA49" s="75">
        <f>STOA!J49</f>
        <v>154.06</v>
      </c>
      <c r="AB49" s="75">
        <f>-STOA!P49</f>
        <v>0</v>
      </c>
      <c r="AC49">
        <f t="shared" si="0"/>
        <v>17.610538256831237</v>
      </c>
      <c r="AD49">
        <f t="shared" si="1"/>
        <v>1820.8678625992388</v>
      </c>
      <c r="AE49">
        <f>'IDT-1'!F49</f>
        <v>0</v>
      </c>
      <c r="AF49" s="24"/>
      <c r="AG49">
        <f t="shared" si="2"/>
        <v>1820.8678625992388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11.861086375779163</v>
      </c>
      <c r="F50">
        <f>GT_Spot!T50</f>
        <v>0</v>
      </c>
      <c r="G50">
        <f>PPCL_NG!T50</f>
        <v>51.348062337270292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220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763.20430512905682</v>
      </c>
      <c r="P50" s="36">
        <v>75.09999999999998</v>
      </c>
      <c r="Q50" s="36">
        <v>0</v>
      </c>
      <c r="R50" s="38">
        <v>24.2</v>
      </c>
      <c r="S50" s="38">
        <v>0</v>
      </c>
      <c r="T50" s="37">
        <f>SUMPRODUCT(LTA!J50:AN50,LTA!J$101:AN$101,LTA!J$105:AN$105)</f>
        <v>95.52</v>
      </c>
      <c r="U50" s="37">
        <f>SUMPRODUCT(LTA!J50:AN50,LTA!J$102:AN$102,LTA!J$105:AN$105)</f>
        <v>459.75057599999997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-60</v>
      </c>
      <c r="AA50" s="75">
        <f>STOA!J50</f>
        <v>154.06</v>
      </c>
      <c r="AB50" s="75">
        <f>-STOA!P50</f>
        <v>0</v>
      </c>
      <c r="AC50">
        <f t="shared" si="0"/>
        <v>17.648584924227961</v>
      </c>
      <c r="AD50">
        <f t="shared" si="1"/>
        <v>1841.2243258834656</v>
      </c>
      <c r="AE50">
        <f>'IDT-1'!F50</f>
        <v>0</v>
      </c>
      <c r="AF50" s="24"/>
      <c r="AG50">
        <f t="shared" si="2"/>
        <v>1841.2243258834656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-13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11.861086375779163</v>
      </c>
      <c r="F51">
        <f>GT_Spot!T51</f>
        <v>0</v>
      </c>
      <c r="G51">
        <f>PPCL_NG!T51</f>
        <v>51.348062337270292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220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724.86512890253107</v>
      </c>
      <c r="P51" s="36">
        <v>75.09999999999998</v>
      </c>
      <c r="Q51" s="36">
        <v>0</v>
      </c>
      <c r="R51" s="38">
        <v>24.2</v>
      </c>
      <c r="S51" s="38">
        <v>0</v>
      </c>
      <c r="T51" s="37">
        <f>SUMPRODUCT(LTA!J51:AN51,LTA!J$101:AN$101,LTA!J$105:AN$105)</f>
        <v>95.539999999999992</v>
      </c>
      <c r="U51" s="37">
        <f>SUMPRODUCT(LTA!J51:AN51,LTA!J$102:AN$102,LTA!J$105:AN$105)</f>
        <v>432.54377600000004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-43</v>
      </c>
      <c r="AA51" s="75">
        <f>STOA!J51</f>
        <v>154.06</v>
      </c>
      <c r="AB51" s="75">
        <f>-STOA!P51</f>
        <v>0</v>
      </c>
      <c r="AC51">
        <f t="shared" si="0"/>
        <v>16.805612507768675</v>
      </c>
      <c r="AD51">
        <f t="shared" si="1"/>
        <v>1806.541322073399</v>
      </c>
      <c r="AE51">
        <f>'IDT-1'!F51</f>
        <v>0</v>
      </c>
      <c r="AF51" s="24"/>
      <c r="AG51">
        <f t="shared" si="2"/>
        <v>1806.541322073399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11.845965770171148</v>
      </c>
      <c r="F52">
        <f>GT_Spot!T52</f>
        <v>0</v>
      </c>
      <c r="G52">
        <f>PPCL_NG!T52</f>
        <v>51.348062337270292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220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730.6652923788904</v>
      </c>
      <c r="P52" s="36">
        <v>75.09999999999998</v>
      </c>
      <c r="Q52" s="36">
        <v>0</v>
      </c>
      <c r="R52" s="38">
        <v>24.2</v>
      </c>
      <c r="S52" s="38">
        <v>0</v>
      </c>
      <c r="T52" s="37">
        <f>SUMPRODUCT(LTA!J52:AN52,LTA!J$101:AN$101,LTA!J$105:AN$105)</f>
        <v>95.42</v>
      </c>
      <c r="U52" s="37">
        <f>SUMPRODUCT(LTA!J52:AN52,LTA!J$102:AN$102,LTA!J$105:AN$105)</f>
        <v>433.23560000000003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-37</v>
      </c>
      <c r="AA52" s="75">
        <f>STOA!J52</f>
        <v>154.06</v>
      </c>
      <c r="AB52" s="75">
        <f>-STOA!P52</f>
        <v>0</v>
      </c>
      <c r="AC52">
        <f t="shared" si="0"/>
        <v>16.808284171098116</v>
      </c>
      <c r="AD52">
        <f t="shared" si="1"/>
        <v>1818.895517280821</v>
      </c>
      <c r="AE52">
        <f>'IDT-1'!F52</f>
        <v>0</v>
      </c>
      <c r="AF52" s="24"/>
      <c r="AG52">
        <f t="shared" si="2"/>
        <v>1818.895517280821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11.845965770171148</v>
      </c>
      <c r="F53">
        <f>GT_Spot!T53</f>
        <v>0</v>
      </c>
      <c r="G53">
        <f>PPCL_NG!T53</f>
        <v>51.348062337270292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220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740.0758554094665</v>
      </c>
      <c r="P53" s="36">
        <v>75.09999999999998</v>
      </c>
      <c r="Q53" s="36">
        <v>0</v>
      </c>
      <c r="R53" s="38">
        <v>24.2</v>
      </c>
      <c r="S53" s="38">
        <v>0</v>
      </c>
      <c r="T53" s="37">
        <f>SUMPRODUCT(LTA!J53:AN53,LTA!J$101:AN$101,LTA!J$105:AN$105)</f>
        <v>95.43</v>
      </c>
      <c r="U53" s="37">
        <f>SUMPRODUCT(LTA!J53:AN53,LTA!J$102:AN$102,LTA!J$105:AN$105)</f>
        <v>433.51817600000004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-34</v>
      </c>
      <c r="AA53" s="75">
        <f>STOA!J53</f>
        <v>154.06</v>
      </c>
      <c r="AB53" s="75">
        <f>-STOA!P53</f>
        <v>0</v>
      </c>
      <c r="AC53">
        <f t="shared" si="0"/>
        <v>16.952133412000599</v>
      </c>
      <c r="AD53">
        <f t="shared" si="1"/>
        <v>1841.1248070704946</v>
      </c>
      <c r="AE53">
        <f>'IDT-1'!F53</f>
        <v>0</v>
      </c>
      <c r="AF53" s="24"/>
      <c r="AG53">
        <f t="shared" si="2"/>
        <v>1841.1248070704946</v>
      </c>
      <c r="AI53" s="34">
        <f>PXIL!J53</f>
        <v>0</v>
      </c>
      <c r="AJ53" s="34">
        <f>PXIL!P53</f>
        <v>0</v>
      </c>
      <c r="AK53" s="34">
        <f>RTM_IEX!J53</f>
        <v>9.67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11.845965770171148</v>
      </c>
      <c r="F54">
        <f>GT_Spot!T54</f>
        <v>0</v>
      </c>
      <c r="G54">
        <f>PPCL_NG!T54</f>
        <v>51.348062337270292</v>
      </c>
      <c r="H54">
        <f>PPCL_Spot!T54</f>
        <v>0</v>
      </c>
      <c r="I54">
        <f>Bawana_NG!T54</f>
        <v>69.607280965587279</v>
      </c>
      <c r="J54">
        <f>Bawana_RLNG!T54</f>
        <v>0</v>
      </c>
      <c r="K54">
        <f>Bawana_Spot!T54</f>
        <v>220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731.41299000304275</v>
      </c>
      <c r="P54" s="36">
        <v>75.09999999999998</v>
      </c>
      <c r="Q54" s="36">
        <v>0</v>
      </c>
      <c r="R54" s="38">
        <v>24.2</v>
      </c>
      <c r="S54" s="38">
        <v>0</v>
      </c>
      <c r="T54" s="37">
        <f>SUMPRODUCT(LTA!J54:AN54,LTA!J$101:AN$101,LTA!J$105:AN$105)</f>
        <v>95.41</v>
      </c>
      <c r="U54" s="37">
        <f>SUMPRODUCT(LTA!J54:AN54,LTA!J$102:AN$102,LTA!J$105:AN$105)</f>
        <v>433.46945600000004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-38</v>
      </c>
      <c r="AA54" s="75">
        <f>STOA!J54</f>
        <v>154.06</v>
      </c>
      <c r="AB54" s="75">
        <f>-STOA!P54</f>
        <v>0</v>
      </c>
      <c r="AC54">
        <f t="shared" si="0"/>
        <v>16.910807970512852</v>
      </c>
      <c r="AD54">
        <f t="shared" si="1"/>
        <v>1828.4345471055587</v>
      </c>
      <c r="AE54">
        <f>'IDT-1'!F54</f>
        <v>0</v>
      </c>
      <c r="AF54" s="24"/>
      <c r="AG54">
        <f t="shared" si="2"/>
        <v>1828.4345471055587</v>
      </c>
      <c r="AI54" s="34">
        <f>PXIL!J54</f>
        <v>0</v>
      </c>
      <c r="AJ54" s="34">
        <f>PXIL!P54</f>
        <v>0</v>
      </c>
      <c r="AK54" s="34">
        <f>RTM_IEX!J54</f>
        <v>9.67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11.845965770171148</v>
      </c>
      <c r="F55">
        <f>GT_Spot!T55</f>
        <v>0</v>
      </c>
      <c r="G55">
        <f>PPCL_NG!T55</f>
        <v>51.348062337270292</v>
      </c>
      <c r="H55">
        <f>PPCL_Spot!T55</f>
        <v>0</v>
      </c>
      <c r="I55">
        <f>Bawana_NG!T55</f>
        <v>69.607280965587279</v>
      </c>
      <c r="J55">
        <f>Bawana_RLNG!T55</f>
        <v>0</v>
      </c>
      <c r="K55">
        <f>Bawana_Spot!T55</f>
        <v>220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723.27555908086458</v>
      </c>
      <c r="P55" s="36">
        <v>75.09999999999998</v>
      </c>
      <c r="Q55" s="36">
        <v>0</v>
      </c>
      <c r="R55" s="38">
        <v>24.2</v>
      </c>
      <c r="S55" s="38">
        <v>0</v>
      </c>
      <c r="T55" s="37">
        <f>SUMPRODUCT(LTA!J55:AN55,LTA!J$101:AN$101,LTA!J$105:AN$105)</f>
        <v>95.34</v>
      </c>
      <c r="U55" s="37">
        <f>SUMPRODUCT(LTA!J55:AN55,LTA!J$102:AN$102,LTA!J$105:AN$105)</f>
        <v>394.69217600000002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-132</v>
      </c>
      <c r="AA55" s="75">
        <f>STOA!J55</f>
        <v>154.06</v>
      </c>
      <c r="AB55" s="75">
        <f>-STOA!P55</f>
        <v>0</v>
      </c>
      <c r="AC55">
        <f t="shared" si="0"/>
        <v>17.629678501484044</v>
      </c>
      <c r="AD55">
        <f t="shared" si="1"/>
        <v>1720.5709656524091</v>
      </c>
      <c r="AE55">
        <f>'IDT-1'!F55</f>
        <v>0</v>
      </c>
      <c r="AF55" s="24"/>
      <c r="AG55">
        <f t="shared" si="2"/>
        <v>1720.5709656524091</v>
      </c>
      <c r="AI55" s="34">
        <f>PXIL!J55</f>
        <v>0</v>
      </c>
      <c r="AJ55" s="34">
        <f>PXIL!P55</f>
        <v>0</v>
      </c>
      <c r="AK55" s="34">
        <f>RTM_IEX!J55</f>
        <v>43.51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11.845965770171148</v>
      </c>
      <c r="F56">
        <f>GT_Spot!T56</f>
        <v>0</v>
      </c>
      <c r="G56">
        <f>PPCL_NG!T56</f>
        <v>51.348062337270292</v>
      </c>
      <c r="H56">
        <f>PPCL_Spot!T56</f>
        <v>0</v>
      </c>
      <c r="I56">
        <f>Bawana_NG!T56</f>
        <v>69.607280965587279</v>
      </c>
      <c r="J56">
        <f>Bawana_RLNG!T56</f>
        <v>0</v>
      </c>
      <c r="K56">
        <f>Bawana_Spot!T56</f>
        <v>220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711.67522016321936</v>
      </c>
      <c r="P56" s="36">
        <v>75.09999999999998</v>
      </c>
      <c r="Q56" s="36">
        <v>0</v>
      </c>
      <c r="R56" s="38">
        <v>24.2</v>
      </c>
      <c r="S56" s="38">
        <v>0</v>
      </c>
      <c r="T56" s="37">
        <f>SUMPRODUCT(LTA!J56:AN56,LTA!J$101:AN$101,LTA!J$105:AN$105)</f>
        <v>95.289999999999992</v>
      </c>
      <c r="U56" s="37">
        <f>SUMPRODUCT(LTA!J56:AN56,LTA!J$102:AN$102,LTA!J$105:AN$105)</f>
        <v>394.721408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-130</v>
      </c>
      <c r="AA56" s="75">
        <f>STOA!J56</f>
        <v>154.06</v>
      </c>
      <c r="AB56" s="75">
        <f>-STOA!P56</f>
        <v>0</v>
      </c>
      <c r="AC56">
        <f t="shared" si="0"/>
        <v>17.509568505564374</v>
      </c>
      <c r="AD56">
        <f t="shared" si="1"/>
        <v>1711.0599687306835</v>
      </c>
      <c r="AE56">
        <f>'IDT-1'!F56</f>
        <v>0</v>
      </c>
      <c r="AF56" s="24"/>
      <c r="AG56">
        <f t="shared" si="2"/>
        <v>1711.0599687306835</v>
      </c>
      <c r="AI56" s="34">
        <f>PXIL!J56</f>
        <v>0</v>
      </c>
      <c r="AJ56" s="34">
        <f>PXIL!P56</f>
        <v>0</v>
      </c>
      <c r="AK56" s="34">
        <f>RTM_IEX!J56</f>
        <v>43.5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11.845965770171148</v>
      </c>
      <c r="F57">
        <f>GT_Spot!T57</f>
        <v>0</v>
      </c>
      <c r="G57">
        <f>PPCL_NG!T57</f>
        <v>51.348062337270292</v>
      </c>
      <c r="H57">
        <f>PPCL_Spot!T57</f>
        <v>0</v>
      </c>
      <c r="I57">
        <f>Bawana_NG!T57</f>
        <v>69.607280965587279</v>
      </c>
      <c r="J57">
        <f>Bawana_RLNG!T57</f>
        <v>0</v>
      </c>
      <c r="K57">
        <f>Bawana_Spot!T57</f>
        <v>220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720.15598776208867</v>
      </c>
      <c r="P57" s="36">
        <v>75.09999999999998</v>
      </c>
      <c r="Q57" s="36">
        <v>0</v>
      </c>
      <c r="R57" s="38">
        <v>24.2</v>
      </c>
      <c r="S57" s="38">
        <v>0</v>
      </c>
      <c r="T57" s="37">
        <f>SUMPRODUCT(LTA!J57:AN57,LTA!J$101:AN$101,LTA!J$105:AN$105)</f>
        <v>95.88</v>
      </c>
      <c r="U57" s="37">
        <f>SUMPRODUCT(LTA!J57:AN57,LTA!J$102:AN$102,LTA!J$105:AN$105)</f>
        <v>392.74337600000001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-78</v>
      </c>
      <c r="AA57" s="75">
        <f>STOA!J57</f>
        <v>154.06</v>
      </c>
      <c r="AB57" s="75">
        <f>-STOA!P57</f>
        <v>0</v>
      </c>
      <c r="AC57">
        <f t="shared" si="0"/>
        <v>17.067817947680268</v>
      </c>
      <c r="AD57">
        <f t="shared" si="1"/>
        <v>1765.7644548874371</v>
      </c>
      <c r="AE57">
        <f>'IDT-1'!F57</f>
        <v>0</v>
      </c>
      <c r="AF57" s="24"/>
      <c r="AG57">
        <f t="shared" si="2"/>
        <v>1765.7644548874371</v>
      </c>
      <c r="AI57" s="34">
        <f>PXIL!J57</f>
        <v>0</v>
      </c>
      <c r="AJ57" s="34">
        <f>PXIL!P57</f>
        <v>0</v>
      </c>
      <c r="AK57" s="34">
        <f>RTM_IEX!J57</f>
        <v>38.67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11.845965770171148</v>
      </c>
      <c r="F58">
        <f>GT_Spot!T58</f>
        <v>0</v>
      </c>
      <c r="G58">
        <f>PPCL_NG!T58</f>
        <v>51.348062337270292</v>
      </c>
      <c r="H58">
        <f>PPCL_Spot!T58</f>
        <v>0</v>
      </c>
      <c r="I58">
        <f>Bawana_NG!T58</f>
        <v>69.607280965587279</v>
      </c>
      <c r="J58">
        <f>Bawana_RLNG!T58</f>
        <v>0</v>
      </c>
      <c r="K58">
        <f>Bawana_Spot!T58</f>
        <v>220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775.25896486824558</v>
      </c>
      <c r="P58" s="36">
        <v>75.09999999999998</v>
      </c>
      <c r="Q58" s="36">
        <v>0</v>
      </c>
      <c r="R58" s="38">
        <v>24.2</v>
      </c>
      <c r="S58" s="38">
        <v>0</v>
      </c>
      <c r="T58" s="37">
        <f>SUMPRODUCT(LTA!J58:AN58,LTA!J$101:AN$101,LTA!J$105:AN$105)</f>
        <v>96.95</v>
      </c>
      <c r="U58" s="37">
        <f>SUMPRODUCT(LTA!J58:AN58,LTA!J$102:AN$102,LTA!J$105:AN$105)</f>
        <v>389.83966399999997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-15</v>
      </c>
      <c r="AA58" s="75">
        <f>STOA!J58</f>
        <v>154.06</v>
      </c>
      <c r="AB58" s="75">
        <f>-STOA!P58</f>
        <v>0</v>
      </c>
      <c r="AC58">
        <f t="shared" si="0"/>
        <v>16.636969446716144</v>
      </c>
      <c r="AD58">
        <f t="shared" si="1"/>
        <v>1843.794568494558</v>
      </c>
      <c r="AE58">
        <f>'IDT-1'!F58</f>
        <v>0</v>
      </c>
      <c r="AF58" s="24"/>
      <c r="AG58">
        <f t="shared" si="2"/>
        <v>1843.794568494558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11.845965770171148</v>
      </c>
      <c r="F59">
        <f>GT_Spot!T59</f>
        <v>0</v>
      </c>
      <c r="G59">
        <f>PPCL_NG!T59</f>
        <v>51.348062337270292</v>
      </c>
      <c r="H59">
        <f>PPCL_Spot!T59</f>
        <v>0</v>
      </c>
      <c r="I59">
        <f>Bawana_NG!T59</f>
        <v>69.607280965587279</v>
      </c>
      <c r="J59">
        <f>Bawana_RLNG!T59</f>
        <v>0</v>
      </c>
      <c r="K59">
        <f>Bawana_Spot!T59</f>
        <v>220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848.49275620768492</v>
      </c>
      <c r="P59" s="36">
        <v>75.09999999999998</v>
      </c>
      <c r="Q59" s="36">
        <v>0</v>
      </c>
      <c r="R59" s="38">
        <v>24.2</v>
      </c>
      <c r="S59" s="38">
        <v>0</v>
      </c>
      <c r="T59" s="37">
        <f>SUMPRODUCT(LTA!J59:AN59,LTA!J$101:AN$101,LTA!J$105:AN$105)</f>
        <v>93.4</v>
      </c>
      <c r="U59" s="37">
        <f>SUMPRODUCT(LTA!J59:AN59,LTA!J$102:AN$102,LTA!J$105:AN$105)</f>
        <v>389.49526399999991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-9</v>
      </c>
      <c r="AA59" s="75">
        <f>STOA!J59</f>
        <v>154.15</v>
      </c>
      <c r="AB59" s="75">
        <f>-STOA!P59</f>
        <v>0</v>
      </c>
      <c r="AC59">
        <f t="shared" si="0"/>
        <v>17.194679325370039</v>
      </c>
      <c r="AD59">
        <f t="shared" si="1"/>
        <v>1918.6662499553436</v>
      </c>
      <c r="AE59">
        <f>'IDT-1'!F59</f>
        <v>0</v>
      </c>
      <c r="AF59" s="24"/>
      <c r="AG59">
        <f t="shared" si="2"/>
        <v>1918.6662499553436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11.845965770171148</v>
      </c>
      <c r="F60">
        <f>GT_Spot!T60</f>
        <v>0</v>
      </c>
      <c r="G60">
        <f>PPCL_NG!T60</f>
        <v>51.348062337270292</v>
      </c>
      <c r="H60">
        <f>PPCL_Spot!T60</f>
        <v>0</v>
      </c>
      <c r="I60">
        <f>Bawana_NG!T60</f>
        <v>69.607280965587279</v>
      </c>
      <c r="J60">
        <f>Bawana_RLNG!T60</f>
        <v>0</v>
      </c>
      <c r="K60">
        <f>Bawana_Spot!T60</f>
        <v>261.02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919.0892082787193</v>
      </c>
      <c r="P60" s="36">
        <v>75.09999999999998</v>
      </c>
      <c r="Q60" s="36">
        <v>0</v>
      </c>
      <c r="R60" s="38">
        <v>24.2</v>
      </c>
      <c r="S60" s="38">
        <v>0</v>
      </c>
      <c r="T60" s="37">
        <f>SUMPRODUCT(LTA!J60:AN60,LTA!J$101:AN$101,LTA!J$105:AN$105)</f>
        <v>90.91</v>
      </c>
      <c r="U60" s="37">
        <f>SUMPRODUCT(LTA!J60:AN60,LTA!J$102:AN$102,LTA!J$105:AN$105)</f>
        <v>393.55286399999994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-136</v>
      </c>
      <c r="AA60" s="75">
        <f>STOA!J60</f>
        <v>154.15</v>
      </c>
      <c r="AB60" s="75">
        <f>-STOA!P60</f>
        <v>0</v>
      </c>
      <c r="AC60">
        <f t="shared" si="0"/>
        <v>19.828709178913947</v>
      </c>
      <c r="AD60">
        <f t="shared" si="1"/>
        <v>1960.2262721728343</v>
      </c>
      <c r="AE60">
        <f>'IDT-1'!F60</f>
        <v>0</v>
      </c>
      <c r="AF60" s="24"/>
      <c r="AG60">
        <f t="shared" si="2"/>
        <v>1960.2262721728343</v>
      </c>
      <c r="AI60" s="34">
        <f>PXIL!J60</f>
        <v>0</v>
      </c>
      <c r="AJ60" s="34">
        <f>PXIL!P60</f>
        <v>0</v>
      </c>
      <c r="AK60" s="34">
        <f>RTM_IEX!J60</f>
        <v>58.01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11.845965770171148</v>
      </c>
      <c r="F61">
        <f>GT_Spot!T61</f>
        <v>0</v>
      </c>
      <c r="G61">
        <f>PPCL_NG!T61</f>
        <v>51.348062337270292</v>
      </c>
      <c r="H61">
        <f>PPCL_Spot!T61</f>
        <v>0</v>
      </c>
      <c r="I61">
        <f>Bawana_NG!T61</f>
        <v>69.607280965587279</v>
      </c>
      <c r="J61">
        <f>Bawana_RLNG!T61</f>
        <v>0</v>
      </c>
      <c r="K61">
        <f>Bawana_Spot!T61</f>
        <v>261.02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935.50336515135439</v>
      </c>
      <c r="P61" s="36">
        <v>75.09999999999998</v>
      </c>
      <c r="Q61" s="36">
        <v>0</v>
      </c>
      <c r="R61" s="38">
        <v>24.2</v>
      </c>
      <c r="S61" s="38">
        <v>0</v>
      </c>
      <c r="T61" s="37">
        <f>SUMPRODUCT(LTA!J61:AN61,LTA!J$101:AN$101,LTA!J$105:AN$105)</f>
        <v>88.36</v>
      </c>
      <c r="U61" s="37">
        <f>SUMPRODUCT(LTA!J61:AN61,LTA!J$102:AN$102,LTA!J$105:AN$105)</f>
        <v>395.38166399999994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-86</v>
      </c>
      <c r="AA61" s="75">
        <f>STOA!J61</f>
        <v>154.15</v>
      </c>
      <c r="AB61" s="75">
        <f>-STOA!P61</f>
        <v>0</v>
      </c>
      <c r="AC61">
        <f t="shared" si="0"/>
        <v>19.140012823283371</v>
      </c>
      <c r="AD61">
        <f t="shared" si="1"/>
        <v>1983.0979254010997</v>
      </c>
      <c r="AE61">
        <f>'IDT-1'!F61</f>
        <v>0</v>
      </c>
      <c r="AF61" s="24"/>
      <c r="AG61">
        <f t="shared" si="2"/>
        <v>1983.0979254010997</v>
      </c>
      <c r="AI61" s="34">
        <f>PXIL!J61</f>
        <v>0</v>
      </c>
      <c r="AJ61" s="34">
        <f>PXIL!P61</f>
        <v>0</v>
      </c>
      <c r="AK61" s="34">
        <f>RTM_IEX!J61</f>
        <v>14.5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11.845965770171148</v>
      </c>
      <c r="F62">
        <f>GT_Spot!T62</f>
        <v>0</v>
      </c>
      <c r="G62">
        <f>PPCL_NG!T62</f>
        <v>51.348062337270292</v>
      </c>
      <c r="H62">
        <f>PPCL_Spot!T62</f>
        <v>0</v>
      </c>
      <c r="I62">
        <f>Bawana_NG!T62</f>
        <v>69.607280965587279</v>
      </c>
      <c r="J62">
        <f>Bawana_RLNG!T62</f>
        <v>0</v>
      </c>
      <c r="K62">
        <f>Bawana_Spot!T62</f>
        <v>261.02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935.50336515135439</v>
      </c>
      <c r="P62" s="36">
        <v>75.09999999999998</v>
      </c>
      <c r="Q62" s="36">
        <v>0</v>
      </c>
      <c r="R62" s="38">
        <v>24.2</v>
      </c>
      <c r="S62" s="38">
        <v>0</v>
      </c>
      <c r="T62" s="37">
        <f>SUMPRODUCT(LTA!J62:AN62,LTA!J$101:AN$101,LTA!J$105:AN$105)</f>
        <v>83.26</v>
      </c>
      <c r="U62" s="37">
        <f>SUMPRODUCT(LTA!J62:AN62,LTA!J$102:AN$102,LTA!J$105:AN$105)</f>
        <v>427.85686400000003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-53</v>
      </c>
      <c r="AA62" s="75">
        <f>STOA!J62</f>
        <v>154.15</v>
      </c>
      <c r="AB62" s="75">
        <f>-STOA!P62</f>
        <v>0</v>
      </c>
      <c r="AC62">
        <f t="shared" si="0"/>
        <v>19.002840375050926</v>
      </c>
      <c r="AD62">
        <f t="shared" si="1"/>
        <v>2033.940297849332</v>
      </c>
      <c r="AE62">
        <f>'IDT-1'!F62</f>
        <v>0</v>
      </c>
      <c r="AF62" s="24"/>
      <c r="AG62">
        <f t="shared" si="2"/>
        <v>2033.940297849332</v>
      </c>
      <c r="AI62" s="34">
        <f>PXIL!J62</f>
        <v>0</v>
      </c>
      <c r="AJ62" s="34">
        <f>PXIL!P62</f>
        <v>0</v>
      </c>
      <c r="AK62" s="34">
        <f>RTM_IEX!J62</f>
        <v>4.83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11.845965770171148</v>
      </c>
      <c r="F63">
        <f>GT_Spot!T63</f>
        <v>0</v>
      </c>
      <c r="G63">
        <f>PPCL_NG!T63</f>
        <v>51.348062337270292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261.02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935.25767062968634</v>
      </c>
      <c r="P63" s="36">
        <v>75.09999999999998</v>
      </c>
      <c r="Q63" s="36">
        <v>0</v>
      </c>
      <c r="R63" s="38">
        <v>24.2</v>
      </c>
      <c r="S63" s="38">
        <v>0</v>
      </c>
      <c r="T63" s="37">
        <f>SUMPRODUCT(LTA!J63:AN63,LTA!J$101:AN$101,LTA!J$105:AN$105)</f>
        <v>79.3</v>
      </c>
      <c r="U63" s="37">
        <f>SUMPRODUCT(LTA!J63:AN63,LTA!J$102:AN$102,LTA!J$105:AN$105)</f>
        <v>425.66366399999998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-34</v>
      </c>
      <c r="AA63" s="75">
        <f>STOA!J63</f>
        <v>154.25</v>
      </c>
      <c r="AB63" s="75">
        <f>-STOA!P63</f>
        <v>0</v>
      </c>
      <c r="AC63">
        <f t="shared" si="0"/>
        <v>18.958174868393414</v>
      </c>
      <c r="AD63">
        <f t="shared" si="1"/>
        <v>2016.8560688343211</v>
      </c>
      <c r="AE63">
        <f>'IDT-1'!F63</f>
        <v>0</v>
      </c>
      <c r="AF63" s="24"/>
      <c r="AG63">
        <f t="shared" si="2"/>
        <v>2016.8560688343211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-25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11.845965770171148</v>
      </c>
      <c r="F64">
        <f>GT_Spot!T64</f>
        <v>0</v>
      </c>
      <c r="G64">
        <f>PPCL_NG!T64</f>
        <v>51.348062337270292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261.02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939.42400159132842</v>
      </c>
      <c r="P64" s="36">
        <v>75.09999999999998</v>
      </c>
      <c r="Q64" s="36">
        <v>0</v>
      </c>
      <c r="R64" s="38">
        <v>24.2</v>
      </c>
      <c r="S64" s="38">
        <v>0</v>
      </c>
      <c r="T64" s="37">
        <f>SUMPRODUCT(LTA!J64:AN64,LTA!J$101:AN$101,LTA!J$105:AN$105)</f>
        <v>79.41</v>
      </c>
      <c r="U64" s="37">
        <f>SUMPRODUCT(LTA!J64:AN64,LTA!J$102:AN$102,LTA!J$105:AN$105)</f>
        <v>424.19537599999995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-21</v>
      </c>
      <c r="AA64" s="75">
        <f>STOA!J64</f>
        <v>154.25</v>
      </c>
      <c r="AB64" s="75">
        <f>-STOA!P64</f>
        <v>0</v>
      </c>
      <c r="AC64">
        <f t="shared" si="0"/>
        <v>19.000641901500256</v>
      </c>
      <c r="AD64">
        <f t="shared" si="1"/>
        <v>2017.6216447628567</v>
      </c>
      <c r="AE64">
        <f>'IDT-1'!F64</f>
        <v>0</v>
      </c>
      <c r="AF64" s="24"/>
      <c r="AG64">
        <f t="shared" si="2"/>
        <v>2017.6216447628567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11.70815625</v>
      </c>
      <c r="F65">
        <f>GT_Spot!T65</f>
        <v>0</v>
      </c>
      <c r="G65">
        <f>PPCL_NG!T65</f>
        <v>51.348062337270292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261.02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938.43060877799871</v>
      </c>
      <c r="P65" s="36">
        <v>75.09999999999998</v>
      </c>
      <c r="Q65" s="36">
        <v>0</v>
      </c>
      <c r="R65" s="38">
        <v>24.2</v>
      </c>
      <c r="S65" s="38">
        <v>0</v>
      </c>
      <c r="T65" s="37">
        <f>SUMPRODUCT(LTA!J65:AN65,LTA!J$101:AN$101,LTA!J$105:AN$105)</f>
        <v>73.31</v>
      </c>
      <c r="U65" s="37">
        <f>SUMPRODUCT(LTA!J65:AN65,LTA!J$102:AN$102,LTA!J$105:AN$105)</f>
        <v>421.4265759999999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-14</v>
      </c>
      <c r="AA65" s="75">
        <f>STOA!J65</f>
        <v>154.25</v>
      </c>
      <c r="AB65" s="75">
        <f>-STOA!P65</f>
        <v>0</v>
      </c>
      <c r="AC65">
        <f t="shared" si="0"/>
        <v>19.471963914863753</v>
      </c>
      <c r="AD65">
        <f t="shared" si="1"/>
        <v>1944.1503204159922</v>
      </c>
      <c r="AE65">
        <f>'IDT-1'!F65</f>
        <v>0</v>
      </c>
      <c r="AF65" s="24"/>
      <c r="AG65">
        <f t="shared" si="2"/>
        <v>1944.1503204159922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-110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11.70815625</v>
      </c>
      <c r="F66">
        <f>GT_Spot!T66</f>
        <v>0</v>
      </c>
      <c r="G66">
        <f>PPCL_NG!T66</f>
        <v>51.348062337270292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261.02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938.43060877799871</v>
      </c>
      <c r="P66" s="36">
        <v>75.09999999999998</v>
      </c>
      <c r="Q66" s="36">
        <v>0</v>
      </c>
      <c r="R66" s="38">
        <v>24.2</v>
      </c>
      <c r="S66" s="38">
        <v>0</v>
      </c>
      <c r="T66" s="37">
        <f>SUMPRODUCT(LTA!J66:AN66,LTA!J$101:AN$101,LTA!J$105:AN$105)</f>
        <v>67.099999999999994</v>
      </c>
      <c r="U66" s="37">
        <f>SUMPRODUCT(LTA!J66:AN66,LTA!J$102:AN$102,LTA!J$105:AN$105)</f>
        <v>419.47777599999989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-12</v>
      </c>
      <c r="AA66" s="75">
        <f>STOA!J66</f>
        <v>154.25</v>
      </c>
      <c r="AB66" s="75">
        <f>-STOA!P66</f>
        <v>0</v>
      </c>
      <c r="AC66">
        <f t="shared" si="0"/>
        <v>19.559972770263268</v>
      </c>
      <c r="AD66">
        <f t="shared" si="1"/>
        <v>1917.9035115605925</v>
      </c>
      <c r="AE66">
        <f>'IDT-1'!F66</f>
        <v>0</v>
      </c>
      <c r="AF66" s="24"/>
      <c r="AG66">
        <f t="shared" si="2"/>
        <v>1917.9035115605925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-130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11.70815625</v>
      </c>
      <c r="F67">
        <f>GT_Spot!T67</f>
        <v>0</v>
      </c>
      <c r="G67">
        <f>PPCL_NG!T67</f>
        <v>51.348062337270292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220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941.79979974234402</v>
      </c>
      <c r="P67" s="36">
        <v>75.09999999999998</v>
      </c>
      <c r="Q67" s="36">
        <v>0</v>
      </c>
      <c r="R67" s="38">
        <v>24.2</v>
      </c>
      <c r="S67" s="38">
        <v>0</v>
      </c>
      <c r="T67" s="37">
        <f>SUMPRODUCT(LTA!J67:AN67,LTA!J$101:AN$101,LTA!J$105:AN$105)</f>
        <v>58.09</v>
      </c>
      <c r="U67" s="37">
        <f>SUMPRODUCT(LTA!J67:AN67,LTA!J$102:AN$102,LTA!J$105:AN$105)</f>
        <v>417.82846399999994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-25</v>
      </c>
      <c r="AA67" s="75">
        <f>STOA!J67</f>
        <v>203.67000000000002</v>
      </c>
      <c r="AB67" s="75">
        <f>-STOA!P67</f>
        <v>0</v>
      </c>
      <c r="AC67">
        <f t="shared" si="0"/>
        <v>19.418811537272187</v>
      </c>
      <c r="AD67">
        <f t="shared" si="1"/>
        <v>1936.1545517579293</v>
      </c>
      <c r="AE67">
        <f>'IDT-1'!F67</f>
        <v>0</v>
      </c>
      <c r="AF67" s="24"/>
      <c r="AG67">
        <f t="shared" si="2"/>
        <v>1936.1545517579293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-100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11.70815625</v>
      </c>
      <c r="F68">
        <f>GT_Spot!T68</f>
        <v>0</v>
      </c>
      <c r="G68">
        <f>PPCL_NG!T68</f>
        <v>51.348062337270292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220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941.79979974234402</v>
      </c>
      <c r="P68" s="36">
        <v>75.09999999999998</v>
      </c>
      <c r="Q68" s="36">
        <v>0</v>
      </c>
      <c r="R68" s="38">
        <v>24.2</v>
      </c>
      <c r="S68" s="38">
        <v>0</v>
      </c>
      <c r="T68" s="37">
        <f>SUMPRODUCT(LTA!J68:AN68,LTA!J$101:AN$101,LTA!J$105:AN$105)</f>
        <v>53.050000000000004</v>
      </c>
      <c r="U68" s="37">
        <f>SUMPRODUCT(LTA!J68:AN68,LTA!J$102:AN$102,LTA!J$105:AN$105)</f>
        <v>381.78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-27</v>
      </c>
      <c r="AA68" s="75">
        <f>STOA!J68</f>
        <v>203.67000000000002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19.163770584338533</v>
      </c>
      <c r="AD68">
        <f t="shared" ref="AD68:AD98" si="4">SUM(B68:AB68,AI68:AR68)-AC68</f>
        <v>1883.3211287108629</v>
      </c>
      <c r="AE68">
        <f>'IDT-1'!F68</f>
        <v>0</v>
      </c>
      <c r="AF68" s="24"/>
      <c r="AG68">
        <f t="shared" ref="AG68:AG98" si="5">SUM(AD68:AF68)</f>
        <v>1883.3211287108629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-110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11.70815625</v>
      </c>
      <c r="F69">
        <f>GT_Spot!T69</f>
        <v>0</v>
      </c>
      <c r="G69">
        <f>PPCL_NG!T69</f>
        <v>51.348062337270292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220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942.79913717522243</v>
      </c>
      <c r="P69" s="36">
        <v>75.09999999999998</v>
      </c>
      <c r="Q69" s="36">
        <v>0</v>
      </c>
      <c r="R69" s="38">
        <v>24.2</v>
      </c>
      <c r="S69" s="38">
        <v>0</v>
      </c>
      <c r="T69" s="37">
        <f>SUMPRODUCT(LTA!J69:AN69,LTA!J$101:AN$101,LTA!J$105:AN$105)</f>
        <v>47.3</v>
      </c>
      <c r="U69" s="37">
        <f>SUMPRODUCT(LTA!J69:AN69,LTA!J$102:AN$102,LTA!J$105:AN$105)</f>
        <v>383.05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-24</v>
      </c>
      <c r="AA69" s="75">
        <f>STOA!J69</f>
        <v>203.67000000000002</v>
      </c>
      <c r="AB69" s="75">
        <f>-STOA!P69</f>
        <v>0</v>
      </c>
      <c r="AC69">
        <f t="shared" si="3"/>
        <v>19.46163147206909</v>
      </c>
      <c r="AD69">
        <f t="shared" si="4"/>
        <v>1842.542605256011</v>
      </c>
      <c r="AE69">
        <f>'IDT-1'!F69</f>
        <v>0</v>
      </c>
      <c r="AF69" s="24"/>
      <c r="AG69">
        <f t="shared" si="5"/>
        <v>1842.542605256011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-150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11.70815625</v>
      </c>
      <c r="F70">
        <f>GT_Spot!T70</f>
        <v>0</v>
      </c>
      <c r="G70">
        <f>PPCL_NG!T70</f>
        <v>51.348062337270292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220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957.18556650772041</v>
      </c>
      <c r="P70" s="36">
        <v>75.09999999999998</v>
      </c>
      <c r="Q70" s="36">
        <v>0</v>
      </c>
      <c r="R70" s="38">
        <v>24.2</v>
      </c>
      <c r="S70" s="38">
        <v>0</v>
      </c>
      <c r="T70" s="37">
        <f>SUMPRODUCT(LTA!J70:AN70,LTA!J$101:AN$101,LTA!J$105:AN$105)</f>
        <v>42.2</v>
      </c>
      <c r="U70" s="37">
        <f>SUMPRODUCT(LTA!J70:AN70,LTA!J$102:AN$102,LTA!J$105:AN$105)</f>
        <v>383.28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-40</v>
      </c>
      <c r="AA70" s="75">
        <f>STOA!J70</f>
        <v>203.67000000000002</v>
      </c>
      <c r="AB70" s="75">
        <f>-STOA!P70</f>
        <v>0</v>
      </c>
      <c r="AC70">
        <f t="shared" si="3"/>
        <v>19.687426090550193</v>
      </c>
      <c r="AD70">
        <f t="shared" si="4"/>
        <v>1835.8332399700278</v>
      </c>
      <c r="AE70">
        <f>'IDT-1'!F70</f>
        <v>0</v>
      </c>
      <c r="AF70" s="24"/>
      <c r="AG70">
        <f t="shared" si="5"/>
        <v>1835.8332399700278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-150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11.70815625</v>
      </c>
      <c r="F71">
        <f>GT_Spot!T71</f>
        <v>0</v>
      </c>
      <c r="G71">
        <f>PPCL_NG!T71</f>
        <v>51.348062337270292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220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877.32220524024046</v>
      </c>
      <c r="P71" s="36">
        <v>75.09999999999998</v>
      </c>
      <c r="Q71" s="36">
        <v>0</v>
      </c>
      <c r="R71" s="38">
        <v>20.91</v>
      </c>
      <c r="S71" s="38">
        <v>0</v>
      </c>
      <c r="T71" s="37">
        <f>SUMPRODUCT(LTA!J71:AN71,LTA!J$101:AN$101,LTA!J$105:AN$105)</f>
        <v>36.39</v>
      </c>
      <c r="U71" s="37">
        <f>SUMPRODUCT(LTA!J71:AN71,LTA!J$102:AN$102,LTA!J$105:AN$105)</f>
        <v>383.81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-58</v>
      </c>
      <c r="AA71" s="75">
        <f>STOA!J71</f>
        <v>203.86</v>
      </c>
      <c r="AB71" s="75">
        <f>-STOA!P71</f>
        <v>0</v>
      </c>
      <c r="AC71">
        <f t="shared" si="3"/>
        <v>18.049706141743428</v>
      </c>
      <c r="AD71">
        <f t="shared" si="4"/>
        <v>1846.2275986513548</v>
      </c>
      <c r="AE71">
        <f>'IDT-1'!F71</f>
        <v>0</v>
      </c>
      <c r="AF71" s="24"/>
      <c r="AG71">
        <f t="shared" si="5"/>
        <v>1846.2275986513548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-35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7.3118699999999999</v>
      </c>
      <c r="E72">
        <f>GT_NG!T72</f>
        <v>11.70815625</v>
      </c>
      <c r="F72">
        <f>GT_Spot!T72</f>
        <v>0</v>
      </c>
      <c r="G72">
        <f>PPCL_NG!T72</f>
        <v>51.348062337270292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220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846.8564089704189</v>
      </c>
      <c r="P72" s="36">
        <v>75.09999999999998</v>
      </c>
      <c r="Q72" s="36">
        <v>0</v>
      </c>
      <c r="R72" s="38">
        <v>14.669999999999998</v>
      </c>
      <c r="S72" s="38">
        <v>0</v>
      </c>
      <c r="T72" s="37">
        <f>SUMPRODUCT(LTA!J72:AN72,LTA!J$101:AN$101,LTA!J$105:AN$105)</f>
        <v>27.259999999999998</v>
      </c>
      <c r="U72" s="37">
        <f>SUMPRODUCT(LTA!J72:AN72,LTA!J$102:AN$102,LTA!J$105:AN$105)</f>
        <v>384.05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-69</v>
      </c>
      <c r="AA72" s="75">
        <f>STOA!J72</f>
        <v>203.86</v>
      </c>
      <c r="AB72" s="75">
        <f>-STOA!P72</f>
        <v>0</v>
      </c>
      <c r="AC72">
        <f t="shared" si="3"/>
        <v>17.436182450036309</v>
      </c>
      <c r="AD72">
        <f t="shared" si="4"/>
        <v>1825.3355960732399</v>
      </c>
      <c r="AE72">
        <f>'IDT-1'!F72</f>
        <v>0</v>
      </c>
      <c r="AF72" s="24"/>
      <c r="AG72">
        <f t="shared" si="5"/>
        <v>1825.3355960732399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7.3118699999999999</v>
      </c>
      <c r="E73">
        <f>GT_NG!T73</f>
        <v>11.70815625</v>
      </c>
      <c r="F73">
        <f>GT_Spot!T73</f>
        <v>0</v>
      </c>
      <c r="G73">
        <f>PPCL_NG!T73</f>
        <v>51.348062337270292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220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846.67963374880821</v>
      </c>
      <c r="P73" s="36">
        <v>75.09999999999998</v>
      </c>
      <c r="Q73" s="36">
        <v>0</v>
      </c>
      <c r="R73" s="38">
        <v>7.7374547846103257</v>
      </c>
      <c r="S73" s="38">
        <v>0</v>
      </c>
      <c r="T73" s="37">
        <f>SUMPRODUCT(LTA!J73:AN73,LTA!J$101:AN$101,LTA!J$105:AN$105)</f>
        <v>18.22</v>
      </c>
      <c r="U73" s="37">
        <f>SUMPRODUCT(LTA!J73:AN73,LTA!J$102:AN$102,LTA!J$105:AN$105)</f>
        <v>377.91919999999993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-82</v>
      </c>
      <c r="AA73" s="75">
        <f>STOA!J73</f>
        <v>203.86</v>
      </c>
      <c r="AB73" s="75">
        <f>-STOA!P73</f>
        <v>0</v>
      </c>
      <c r="AC73">
        <f t="shared" si="3"/>
        <v>17.355533047979243</v>
      </c>
      <c r="AD73">
        <f t="shared" si="4"/>
        <v>1790.1361250382968</v>
      </c>
      <c r="AE73">
        <f>'IDT-1'!F73</f>
        <v>0</v>
      </c>
      <c r="AF73" s="24"/>
      <c r="AG73">
        <f t="shared" si="5"/>
        <v>1790.1361250382968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7.3118699999999999</v>
      </c>
      <c r="E74">
        <f>GT_NG!T74</f>
        <v>11.70815625</v>
      </c>
      <c r="F74">
        <f>GT_Spot!T74</f>
        <v>0</v>
      </c>
      <c r="G74">
        <f>PPCL_NG!T74</f>
        <v>51.348062337270292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220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850.79065458078901</v>
      </c>
      <c r="P74" s="36">
        <v>75.09999999999998</v>
      </c>
      <c r="Q74" s="36">
        <v>0</v>
      </c>
      <c r="R74" s="38">
        <v>3.2925464396284827</v>
      </c>
      <c r="S74" s="38">
        <v>0</v>
      </c>
      <c r="T74" s="37">
        <f>SUMPRODUCT(LTA!J74:AN74,LTA!J$101:AN$101,LTA!J$105:AN$105)</f>
        <v>14.6</v>
      </c>
      <c r="U74" s="37">
        <f>SUMPRODUCT(LTA!J74:AN74,LTA!J$102:AN$102,LTA!J$105:AN$105)</f>
        <v>379.4848639999999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-98</v>
      </c>
      <c r="AA74" s="75">
        <f>STOA!J74</f>
        <v>203.86</v>
      </c>
      <c r="AB74" s="75">
        <f>-STOA!P74</f>
        <v>0</v>
      </c>
      <c r="AC74">
        <f t="shared" si="3"/>
        <v>17.476566721419964</v>
      </c>
      <c r="AD74">
        <f t="shared" si="4"/>
        <v>1771.6268678518552</v>
      </c>
      <c r="AE74">
        <f>'IDT-1'!F74</f>
        <v>0</v>
      </c>
      <c r="AF74" s="24"/>
      <c r="AG74">
        <f t="shared" si="5"/>
        <v>1771.6268678518552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7.3118699999999999</v>
      </c>
      <c r="E75">
        <f>GT_NG!T75</f>
        <v>11.820375</v>
      </c>
      <c r="F75">
        <f>GT_Spot!T75</f>
        <v>0</v>
      </c>
      <c r="G75">
        <f>PPCL_NG!T75</f>
        <v>51.348062337270292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220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851.38905803083617</v>
      </c>
      <c r="P75" s="36">
        <v>75.09999999999998</v>
      </c>
      <c r="Q75" s="36">
        <v>0</v>
      </c>
      <c r="R75" s="38">
        <v>0</v>
      </c>
      <c r="S75" s="38">
        <v>0</v>
      </c>
      <c r="T75" s="37">
        <f>SUMPRODUCT(LTA!J75:AN75,LTA!J$101:AN$101,LTA!J$105:AN$105)</f>
        <v>3.8499999999999996</v>
      </c>
      <c r="U75" s="37">
        <f>SUMPRODUCT(LTA!J75:AN75,LTA!J$102:AN$102,LTA!J$105:AN$105)</f>
        <v>367.71227200000004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-108</v>
      </c>
      <c r="AA75" s="75">
        <f>STOA!J75</f>
        <v>204.04000000000002</v>
      </c>
      <c r="AB75" s="75">
        <f>-STOA!P75</f>
        <v>0</v>
      </c>
      <c r="AC75">
        <f t="shared" si="3"/>
        <v>17.346012253733598</v>
      </c>
      <c r="AD75">
        <f t="shared" si="4"/>
        <v>1736.8329060799599</v>
      </c>
      <c r="AE75">
        <f>'IDT-1'!F75</f>
        <v>0</v>
      </c>
      <c r="AF75" s="24"/>
      <c r="AG75">
        <f t="shared" si="5"/>
        <v>1736.8329060799599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7.3118699999999999</v>
      </c>
      <c r="E76">
        <f>GT_NG!T76</f>
        <v>11.820375</v>
      </c>
      <c r="F76">
        <f>GT_Spot!T76</f>
        <v>0</v>
      </c>
      <c r="G76">
        <f>PPCL_NG!T76</f>
        <v>51.348062337270292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220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872.03221560065765</v>
      </c>
      <c r="P76" s="36">
        <v>75.09999999999998</v>
      </c>
      <c r="Q76" s="36">
        <v>0</v>
      </c>
      <c r="R76" s="38">
        <v>0</v>
      </c>
      <c r="S76" s="38">
        <v>0</v>
      </c>
      <c r="T76" s="37">
        <f>SUMPRODUCT(LTA!J76:AN76,LTA!J$101:AN$101,LTA!J$105:AN$105)</f>
        <v>1.92</v>
      </c>
      <c r="U76" s="37">
        <f>SUMPRODUCT(LTA!J76:AN76,LTA!J$102:AN$102,LTA!J$105:AN$105)</f>
        <v>372.44113599999997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-118</v>
      </c>
      <c r="AA76" s="75">
        <f>STOA!J76</f>
        <v>204.04000000000002</v>
      </c>
      <c r="AB76" s="75">
        <f>-STOA!P76</f>
        <v>0</v>
      </c>
      <c r="AC76">
        <f t="shared" si="3"/>
        <v>17.641083318769983</v>
      </c>
      <c r="AD76">
        <f t="shared" si="4"/>
        <v>1749.9798565847452</v>
      </c>
      <c r="AE76">
        <f>'IDT-1'!F76</f>
        <v>0</v>
      </c>
      <c r="AF76" s="24"/>
      <c r="AG76">
        <f t="shared" si="5"/>
        <v>1749.9798565847452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7.3118699999999999</v>
      </c>
      <c r="E77">
        <f>GT_NG!T77</f>
        <v>11.820375</v>
      </c>
      <c r="F77">
        <f>GT_Spot!T77</f>
        <v>0</v>
      </c>
      <c r="G77">
        <f>PPCL_NG!T77</f>
        <v>51.348062337270292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220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955.68212896087482</v>
      </c>
      <c r="P77" s="36">
        <v>75.09999999999998</v>
      </c>
      <c r="Q77" s="36">
        <v>0</v>
      </c>
      <c r="R77" s="38">
        <v>0</v>
      </c>
      <c r="S77" s="38">
        <v>0</v>
      </c>
      <c r="T77" s="37">
        <f>SUMPRODUCT(LTA!J77:AN77,LTA!J$101:AN$101,LTA!J$105:AN$105)</f>
        <v>0.83000000000000007</v>
      </c>
      <c r="U77" s="37">
        <f>SUMPRODUCT(LTA!J77:AN77,LTA!J$102:AN$102,LTA!J$105:AN$105)</f>
        <v>370.01000000000005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-122</v>
      </c>
      <c r="AA77" s="75">
        <f>STOA!J77</f>
        <v>204.04000000000002</v>
      </c>
      <c r="AB77" s="75">
        <f>-STOA!P77</f>
        <v>0</v>
      </c>
      <c r="AC77">
        <f t="shared" si="3"/>
        <v>19.180760546626257</v>
      </c>
      <c r="AD77">
        <f t="shared" si="4"/>
        <v>1734.5689567171059</v>
      </c>
      <c r="AE77">
        <f>'IDT-1'!F77</f>
        <v>0</v>
      </c>
      <c r="AF77" s="24"/>
      <c r="AG77">
        <f t="shared" si="5"/>
        <v>1734.5689567171059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-90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7.3118699999999999</v>
      </c>
      <c r="E78">
        <f>GT_NG!T78</f>
        <v>11.820375</v>
      </c>
      <c r="F78">
        <f>GT_Spot!T78</f>
        <v>0</v>
      </c>
      <c r="G78">
        <f>PPCL_NG!T78</f>
        <v>51.348062337270292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220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971.380671305443</v>
      </c>
      <c r="P78" s="36">
        <v>75.09999999999998</v>
      </c>
      <c r="Q78" s="36">
        <v>0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370.76000000000005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-118</v>
      </c>
      <c r="AA78" s="75">
        <f>STOA!J78</f>
        <v>204.04000000000002</v>
      </c>
      <c r="AB78" s="75">
        <f>-STOA!P78</f>
        <v>0</v>
      </c>
      <c r="AC78">
        <f t="shared" si="3"/>
        <v>19.282691209169673</v>
      </c>
      <c r="AD78">
        <f t="shared" si="4"/>
        <v>1754.0855683991308</v>
      </c>
      <c r="AE78">
        <f>'IDT-1'!F78</f>
        <v>0</v>
      </c>
      <c r="AF78" s="24"/>
      <c r="AG78">
        <f t="shared" si="5"/>
        <v>1754.0855683991308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-90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7.3118699999999999</v>
      </c>
      <c r="E79">
        <f>GT_NG!T79</f>
        <v>11.820375</v>
      </c>
      <c r="F79">
        <f>GT_Spot!T79</f>
        <v>0</v>
      </c>
      <c r="G79">
        <f>PPCL_NG!T79</f>
        <v>51.348062337270292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220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994.5862493017828</v>
      </c>
      <c r="P79" s="36">
        <v>75.09999999999998</v>
      </c>
      <c r="Q79" s="36">
        <v>0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371.15000000000003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-123</v>
      </c>
      <c r="AA79" s="75">
        <f>STOA!J79</f>
        <v>204.04000000000002</v>
      </c>
      <c r="AB79" s="75">
        <f>-STOA!P79</f>
        <v>0</v>
      </c>
      <c r="AC79">
        <f t="shared" si="3"/>
        <v>19.534722933148441</v>
      </c>
      <c r="AD79">
        <f t="shared" si="4"/>
        <v>1772.4291146714918</v>
      </c>
      <c r="AE79">
        <f>'IDT-1'!F79</f>
        <v>0</v>
      </c>
      <c r="AF79" s="24"/>
      <c r="AG79">
        <f t="shared" si="5"/>
        <v>1772.4291146714918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-90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7.3118699999999999</v>
      </c>
      <c r="E80">
        <f>GT_NG!T80</f>
        <v>11.9559902200489</v>
      </c>
      <c r="F80">
        <f>GT_Spot!T80</f>
        <v>0</v>
      </c>
      <c r="G80">
        <f>PPCL_NG!T80</f>
        <v>50.998075544319086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220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1003.0992029031415</v>
      </c>
      <c r="P80" s="36">
        <v>75.09999999999998</v>
      </c>
      <c r="Q80" s="36">
        <v>0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371.44000000000005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-111.99</v>
      </c>
      <c r="AA80" s="75">
        <f>STOA!J80</f>
        <v>204.04000000000002</v>
      </c>
      <c r="AB80" s="75">
        <f>-STOA!P80</f>
        <v>0</v>
      </c>
      <c r="AC80">
        <f t="shared" si="3"/>
        <v>19.601335546201437</v>
      </c>
      <c r="AD80">
        <f t="shared" si="4"/>
        <v>1781.9610840868952</v>
      </c>
      <c r="AE80">
        <f>'IDT-1'!F80</f>
        <v>0</v>
      </c>
      <c r="AF80" s="24"/>
      <c r="AG80">
        <f t="shared" si="5"/>
        <v>1781.9610840868952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7.3118699999999999</v>
      </c>
      <c r="E81">
        <f>GT_NG!T81</f>
        <v>9.3156969696969707</v>
      </c>
      <c r="F81">
        <f>GT_Spot!T81</f>
        <v>0</v>
      </c>
      <c r="G81">
        <f>PPCL_NG!T81</f>
        <v>51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220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1003.1176959031417</v>
      </c>
      <c r="P81" s="36">
        <v>75.09999999999998</v>
      </c>
      <c r="Q81" s="36">
        <v>0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371.63000000000005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-108</v>
      </c>
      <c r="AA81" s="75">
        <f>STOA!J81</f>
        <v>204.04000000000002</v>
      </c>
      <c r="AB81" s="75">
        <f>-STOA!P81</f>
        <v>0</v>
      </c>
      <c r="AC81">
        <f t="shared" si="3"/>
        <v>18.656716158175243</v>
      </c>
      <c r="AD81">
        <f t="shared" si="4"/>
        <v>1884.4658276802506</v>
      </c>
      <c r="AE81">
        <f>'IDT-1'!F81</f>
        <v>0</v>
      </c>
      <c r="AF81" s="24"/>
      <c r="AG81">
        <f t="shared" si="5"/>
        <v>1884.4658276802506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7.3118699999999999</v>
      </c>
      <c r="E82">
        <f>GT_NG!T82</f>
        <v>9.3156969696969707</v>
      </c>
      <c r="F82">
        <f>GT_Spot!T82</f>
        <v>0</v>
      </c>
      <c r="G82">
        <f>PPCL_NG!T82</f>
        <v>51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220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993.2950572031416</v>
      </c>
      <c r="P82" s="36">
        <v>75.09999999999998</v>
      </c>
      <c r="Q82" s="36">
        <v>0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371.46000000000004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-113</v>
      </c>
      <c r="AA82" s="75">
        <f>STOA!J82</f>
        <v>204.04000000000002</v>
      </c>
      <c r="AB82" s="75">
        <f>-STOA!P82</f>
        <v>0</v>
      </c>
      <c r="AC82">
        <f t="shared" si="3"/>
        <v>18.613171575226218</v>
      </c>
      <c r="AD82">
        <f t="shared" si="4"/>
        <v>1869.5167335631995</v>
      </c>
      <c r="AE82">
        <f>'IDT-1'!F82</f>
        <v>0</v>
      </c>
      <c r="AF82" s="24"/>
      <c r="AG82">
        <f t="shared" si="5"/>
        <v>1869.5167335631995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7.3118699999999999</v>
      </c>
      <c r="E83">
        <f>GT_NG!T83</f>
        <v>11.9559902200489</v>
      </c>
      <c r="F83">
        <f>GT_Spot!T83</f>
        <v>0</v>
      </c>
      <c r="G83">
        <f>PPCL_NG!T83</f>
        <v>50.998075544319086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220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993.14398908741066</v>
      </c>
      <c r="P83" s="36">
        <v>75.09999999999998</v>
      </c>
      <c r="Q83" s="36">
        <v>0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366.25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-120</v>
      </c>
      <c r="AA83" s="75">
        <f>STOA!J83</f>
        <v>203.95000000000002</v>
      </c>
      <c r="AB83" s="75">
        <f>-STOA!P83</f>
        <v>0</v>
      </c>
      <c r="AC83">
        <f t="shared" si="3"/>
        <v>19.538379466075789</v>
      </c>
      <c r="AD83">
        <f t="shared" si="4"/>
        <v>1758.77882635129</v>
      </c>
      <c r="AE83">
        <f>'IDT-1'!F83</f>
        <v>0</v>
      </c>
      <c r="AF83" s="24"/>
      <c r="AG83">
        <f t="shared" si="5"/>
        <v>1758.77882635129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-100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7.3118699999999999</v>
      </c>
      <c r="E84">
        <f>GT_NG!T84</f>
        <v>11.9559902200489</v>
      </c>
      <c r="F84">
        <f>GT_Spot!T84</f>
        <v>0</v>
      </c>
      <c r="G84">
        <f>PPCL_NG!T84</f>
        <v>50.998075544319086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220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993.3719386497969</v>
      </c>
      <c r="P84" s="36">
        <v>75.09999999999998</v>
      </c>
      <c r="Q84" s="36">
        <v>0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366.3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-127</v>
      </c>
      <c r="AA84" s="75">
        <f>STOA!J84</f>
        <v>203.95000000000002</v>
      </c>
      <c r="AB84" s="75">
        <f>-STOA!P84</f>
        <v>0</v>
      </c>
      <c r="AC84">
        <f t="shared" si="3"/>
        <v>19.602972314880155</v>
      </c>
      <c r="AD84">
        <f t="shared" si="4"/>
        <v>1751.9921830648721</v>
      </c>
      <c r="AE84">
        <f>'IDT-1'!F84</f>
        <v>0</v>
      </c>
      <c r="AF84" s="24"/>
      <c r="AG84">
        <f t="shared" si="5"/>
        <v>1751.9921830648721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7.3118699999999999</v>
      </c>
      <c r="E85">
        <f>GT_NG!T85</f>
        <v>11.967943009795192</v>
      </c>
      <c r="F85">
        <f>GT_Spot!T85</f>
        <v>0</v>
      </c>
      <c r="G85">
        <f>PPCL_NG!T85</f>
        <v>50.998075544319086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220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993.3719386497969</v>
      </c>
      <c r="P85" s="36">
        <v>75.09999999999998</v>
      </c>
      <c r="Q85" s="36">
        <v>0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366.56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-132</v>
      </c>
      <c r="AA85" s="75">
        <f>STOA!J85</f>
        <v>203.95000000000002</v>
      </c>
      <c r="AB85" s="75">
        <f>-STOA!P85</f>
        <v>0</v>
      </c>
      <c r="AC85">
        <f t="shared" si="3"/>
        <v>19.6497561370409</v>
      </c>
      <c r="AD85">
        <f t="shared" si="4"/>
        <v>1747.2173520324575</v>
      </c>
      <c r="AE85">
        <f>'IDT-1'!F85</f>
        <v>0</v>
      </c>
      <c r="AF85" s="24"/>
      <c r="AG85">
        <f t="shared" si="5"/>
        <v>1747.2173520324575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7.3118699999999999</v>
      </c>
      <c r="E86">
        <f>GT_NG!T86</f>
        <v>11.967943009795192</v>
      </c>
      <c r="F86">
        <f>GT_Spot!T86</f>
        <v>0</v>
      </c>
      <c r="G86">
        <f>PPCL_NG!T86</f>
        <v>50.998075544319086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220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980.53083110143245</v>
      </c>
      <c r="P86" s="36">
        <v>75.09999999999998</v>
      </c>
      <c r="Q86" s="36">
        <v>0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366.56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-133</v>
      </c>
      <c r="AA86" s="75">
        <f>STOA!J86</f>
        <v>203.95000000000002</v>
      </c>
      <c r="AB86" s="75">
        <f>-STOA!P86</f>
        <v>0</v>
      </c>
      <c r="AC86">
        <f t="shared" si="3"/>
        <v>19.545632518137488</v>
      </c>
      <c r="AD86">
        <f t="shared" si="4"/>
        <v>1733.4803681029966</v>
      </c>
      <c r="AE86">
        <f>'IDT-1'!F86</f>
        <v>0</v>
      </c>
      <c r="AF86" s="24"/>
      <c r="AG86">
        <f t="shared" si="5"/>
        <v>1733.4803681029966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7.3118699999999999</v>
      </c>
      <c r="E87">
        <f>GT_NG!T87</f>
        <v>11.967943009795192</v>
      </c>
      <c r="F87">
        <f>GT_Spot!T87</f>
        <v>0</v>
      </c>
      <c r="G87">
        <f>PPCL_NG!T87</f>
        <v>50.998075544319086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220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981.57892962287372</v>
      </c>
      <c r="P87" s="36">
        <v>75.09999999999998</v>
      </c>
      <c r="Q87" s="36">
        <v>0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365.48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-127</v>
      </c>
      <c r="AA87" s="75">
        <f>STOA!J87</f>
        <v>203.77</v>
      </c>
      <c r="AB87" s="75">
        <f>-STOA!P87</f>
        <v>0</v>
      </c>
      <c r="AC87">
        <f t="shared" si="3"/>
        <v>19.756842845658863</v>
      </c>
      <c r="AD87">
        <f t="shared" si="4"/>
        <v>1709.0572562969164</v>
      </c>
      <c r="AE87">
        <f>'IDT-1'!F87</f>
        <v>0</v>
      </c>
      <c r="AF87" s="24"/>
      <c r="AG87">
        <f t="shared" si="5"/>
        <v>1709.0572562969164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-130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7.3118699999999999</v>
      </c>
      <c r="E88">
        <f>GT_NG!T88</f>
        <v>11.967943009795192</v>
      </c>
      <c r="F88">
        <f>GT_Spot!T88</f>
        <v>0</v>
      </c>
      <c r="G88">
        <f>PPCL_NG!T88</f>
        <v>50.998075544319086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220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981.57892962287372</v>
      </c>
      <c r="P88" s="36">
        <v>75.09999999999998</v>
      </c>
      <c r="Q88" s="36">
        <v>0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365.67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-101</v>
      </c>
      <c r="AA88" s="75">
        <f>STOA!J88</f>
        <v>203.77</v>
      </c>
      <c r="AB88" s="75">
        <f>-STOA!P88</f>
        <v>0</v>
      </c>
      <c r="AC88">
        <f t="shared" si="3"/>
        <v>19.527683530081781</v>
      </c>
      <c r="AD88">
        <f t="shared" si="4"/>
        <v>1735.4764156124936</v>
      </c>
      <c r="AE88">
        <f>'IDT-1'!F88</f>
        <v>0</v>
      </c>
      <c r="AF88" s="24"/>
      <c r="AG88">
        <f t="shared" si="5"/>
        <v>1735.4764156124936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-130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7.3118699999999999</v>
      </c>
      <c r="E89">
        <f>GT_NG!T89</f>
        <v>11.967943009795192</v>
      </c>
      <c r="F89">
        <f>GT_Spot!T89</f>
        <v>0</v>
      </c>
      <c r="G89">
        <f>PPCL_NG!T89</f>
        <v>50.998075544319086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220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981.9778864551663</v>
      </c>
      <c r="P89" s="36">
        <v>75.09999999999998</v>
      </c>
      <c r="Q89" s="36">
        <v>0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365.86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-66</v>
      </c>
      <c r="AA89" s="75">
        <f>STOA!J89</f>
        <v>203.77</v>
      </c>
      <c r="AB89" s="75">
        <f>-STOA!P89</f>
        <v>0</v>
      </c>
      <c r="AC89">
        <f t="shared" si="3"/>
        <v>19.310913162151074</v>
      </c>
      <c r="AD89">
        <f t="shared" si="4"/>
        <v>1761.2821428127165</v>
      </c>
      <c r="AE89">
        <f>'IDT-1'!F89</f>
        <v>0</v>
      </c>
      <c r="AF89" s="24"/>
      <c r="AG89">
        <f t="shared" si="5"/>
        <v>1761.2821428127165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-140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7.3118699999999999</v>
      </c>
      <c r="E90">
        <f>GT_NG!T90</f>
        <v>11.967943009795192</v>
      </c>
      <c r="F90">
        <f>GT_Spot!T90</f>
        <v>0</v>
      </c>
      <c r="G90">
        <f>PPCL_NG!T90</f>
        <v>50.998075544319086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220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993.23546983857625</v>
      </c>
      <c r="P90" s="36">
        <v>75.09999999999998</v>
      </c>
      <c r="Q90" s="36">
        <v>0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366.11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-43</v>
      </c>
      <c r="AA90" s="75">
        <f>STOA!J90</f>
        <v>203.77</v>
      </c>
      <c r="AB90" s="75">
        <f>-STOA!P90</f>
        <v>0</v>
      </c>
      <c r="AC90">
        <f t="shared" si="3"/>
        <v>19.207982962914592</v>
      </c>
      <c r="AD90">
        <f t="shared" si="4"/>
        <v>1795.8926563953632</v>
      </c>
      <c r="AE90">
        <f>'IDT-1'!F90</f>
        <v>0</v>
      </c>
      <c r="AF90" s="24"/>
      <c r="AG90">
        <f t="shared" si="5"/>
        <v>1795.8926563953632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-140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7.3118699999999999</v>
      </c>
      <c r="E91">
        <f>GT_NG!T91</f>
        <v>11.967943009795192</v>
      </c>
      <c r="F91">
        <f>GT_Spot!T91</f>
        <v>0</v>
      </c>
      <c r="G91">
        <f>PPCL_NG!T91</f>
        <v>50.998075544319086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220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982.50005371980251</v>
      </c>
      <c r="P91" s="36">
        <v>75.09999999999998</v>
      </c>
      <c r="Q91" s="36">
        <v>0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366.39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-13</v>
      </c>
      <c r="AA91" s="75">
        <f>STOA!J91</f>
        <v>203.59</v>
      </c>
      <c r="AB91" s="75">
        <f>-STOA!P91</f>
        <v>0</v>
      </c>
      <c r="AC91">
        <f t="shared" si="3"/>
        <v>18.848047475403522</v>
      </c>
      <c r="AD91">
        <f t="shared" si="4"/>
        <v>1815.6171757641005</v>
      </c>
      <c r="AE91">
        <f>'IDT-1'!F91</f>
        <v>0</v>
      </c>
      <c r="AF91" s="24"/>
      <c r="AG91">
        <f t="shared" si="5"/>
        <v>1815.6171757641005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-140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7.3118699999999999</v>
      </c>
      <c r="E92">
        <f>GT_NG!T92</f>
        <v>11.967943009795192</v>
      </c>
      <c r="F92">
        <f>GT_Spot!T92</f>
        <v>0</v>
      </c>
      <c r="G92">
        <f>PPCL_NG!T92</f>
        <v>50.998075544319086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220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982.50005371980251</v>
      </c>
      <c r="P92" s="36">
        <v>75.09999999999998</v>
      </c>
      <c r="Q92" s="36">
        <v>0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367.09000000000003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203.59</v>
      </c>
      <c r="AB92" s="75">
        <f>-STOA!P92</f>
        <v>0</v>
      </c>
      <c r="AC92">
        <f t="shared" si="3"/>
        <v>18.738791817614981</v>
      </c>
      <c r="AD92">
        <f t="shared" si="4"/>
        <v>1829.4264314218888</v>
      </c>
      <c r="AE92">
        <f>'IDT-1'!F92</f>
        <v>14.614000000000001</v>
      </c>
      <c r="AF92" s="24"/>
      <c r="AG92">
        <f t="shared" si="5"/>
        <v>1844.0404314218888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-140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7.3118699999999999</v>
      </c>
      <c r="E93">
        <f>GT_NG!T93</f>
        <v>11.967943009795192</v>
      </c>
      <c r="F93">
        <f>GT_Spot!T93</f>
        <v>0</v>
      </c>
      <c r="G93">
        <f>PPCL_NG!T93</f>
        <v>50.998075544319086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220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980.56597683343898</v>
      </c>
      <c r="P93" s="36">
        <v>75.09999999999998</v>
      </c>
      <c r="Q93" s="36">
        <v>0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373.29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1.41</v>
      </c>
      <c r="Z93" s="34">
        <f>IEX!P93</f>
        <v>0</v>
      </c>
      <c r="AA93" s="75">
        <f>STOA!J93</f>
        <v>203.59</v>
      </c>
      <c r="AB93" s="75">
        <f>-STOA!P93</f>
        <v>0</v>
      </c>
      <c r="AC93">
        <f t="shared" si="3"/>
        <v>18.522396115349121</v>
      </c>
      <c r="AD93">
        <f t="shared" si="4"/>
        <v>1865.3187502377914</v>
      </c>
      <c r="AE93">
        <f>'IDT-1'!F93</f>
        <v>0</v>
      </c>
      <c r="AF93" s="24"/>
      <c r="AG93">
        <f t="shared" si="5"/>
        <v>1865.3187502377914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-110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7.3118699999999999</v>
      </c>
      <c r="E94">
        <f>GT_NG!T94</f>
        <v>11.967943009795192</v>
      </c>
      <c r="F94">
        <f>GT_Spot!T94</f>
        <v>0</v>
      </c>
      <c r="G94">
        <f>PPCL_NG!T94</f>
        <v>50.998075544319086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220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980.56597683343898</v>
      </c>
      <c r="P94" s="36">
        <v>75.09999999999998</v>
      </c>
      <c r="Q94" s="36">
        <v>0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373.7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1.78</v>
      </c>
      <c r="Z94" s="34">
        <f>IEX!P94</f>
        <v>0</v>
      </c>
      <c r="AA94" s="75">
        <f>STOA!J94</f>
        <v>203.59</v>
      </c>
      <c r="AB94" s="75">
        <f>-STOA!P94</f>
        <v>0</v>
      </c>
      <c r="AC94">
        <f t="shared" si="3"/>
        <v>18.351697564905216</v>
      </c>
      <c r="AD94">
        <f t="shared" si="4"/>
        <v>1886.2694487882352</v>
      </c>
      <c r="AE94">
        <f>'IDT-1'!F94</f>
        <v>0</v>
      </c>
      <c r="AF94" s="24"/>
      <c r="AG94">
        <f t="shared" si="5"/>
        <v>1886.2694487882352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-90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7.3118699999999999</v>
      </c>
      <c r="E95">
        <f>GT_NG!T95</f>
        <v>11.967943009795192</v>
      </c>
      <c r="F95">
        <f>GT_Spot!T95</f>
        <v>0</v>
      </c>
      <c r="G95">
        <f>PPCL_NG!T95</f>
        <v>50.998075544319086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220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962.73740918425938</v>
      </c>
      <c r="P95" s="36">
        <v>75.09999999999998</v>
      </c>
      <c r="Q95" s="36">
        <v>0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374.17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2.37</v>
      </c>
      <c r="Z95" s="34">
        <f>IEX!P95</f>
        <v>0</v>
      </c>
      <c r="AA95" s="75">
        <f>STOA!J95</f>
        <v>203.49</v>
      </c>
      <c r="AB95" s="75">
        <f>-STOA!P95</f>
        <v>0</v>
      </c>
      <c r="AC95">
        <f t="shared" si="3"/>
        <v>18.114472894370483</v>
      </c>
      <c r="AD95">
        <f t="shared" si="4"/>
        <v>1879.6381058095903</v>
      </c>
      <c r="AE95">
        <f>'IDT-1'!F95</f>
        <v>0</v>
      </c>
      <c r="AF95" s="24"/>
      <c r="AG95">
        <f t="shared" si="5"/>
        <v>1879.6381058095903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7.3118699999999999</v>
      </c>
      <c r="E96">
        <f>GT_NG!T96</f>
        <v>11.967943009795192</v>
      </c>
      <c r="F96">
        <f>GT_Spot!T96</f>
        <v>0</v>
      </c>
      <c r="G96">
        <f>PPCL_NG!T96</f>
        <v>50.998075544319086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220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961.18020109455028</v>
      </c>
      <c r="P96" s="36">
        <v>75.09999999999998</v>
      </c>
      <c r="Q96" s="36">
        <v>0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374.77000000000004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2.99</v>
      </c>
      <c r="Z96" s="34">
        <f>IEX!P96</f>
        <v>0</v>
      </c>
      <c r="AA96" s="75">
        <f>STOA!J96</f>
        <v>203.49</v>
      </c>
      <c r="AB96" s="75">
        <f>-STOA!P96</f>
        <v>0</v>
      </c>
      <c r="AC96">
        <f t="shared" si="3"/>
        <v>18.022724187959088</v>
      </c>
      <c r="AD96">
        <f t="shared" si="4"/>
        <v>1889.3926464262927</v>
      </c>
      <c r="AE96">
        <f>'IDT-1'!F96</f>
        <v>0</v>
      </c>
      <c r="AF96" s="24"/>
      <c r="AG96">
        <f t="shared" si="5"/>
        <v>1889.3926464262927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-70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7.3118699999999999</v>
      </c>
      <c r="E97">
        <f>GT_NG!T97</f>
        <v>11.967943009795192</v>
      </c>
      <c r="F97">
        <f>GT_Spot!T97</f>
        <v>0</v>
      </c>
      <c r="G97">
        <f>PPCL_NG!T97</f>
        <v>50.998075544319086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220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961.18020109455028</v>
      </c>
      <c r="P97" s="36">
        <v>75.09999999999998</v>
      </c>
      <c r="Q97" s="36">
        <v>0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376.15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3.38</v>
      </c>
      <c r="Z97" s="34">
        <f>IEX!P97</f>
        <v>0</v>
      </c>
      <c r="AA97" s="75">
        <f>STOA!J97</f>
        <v>203.49</v>
      </c>
      <c r="AB97" s="75">
        <f>-STOA!P97</f>
        <v>0</v>
      </c>
      <c r="AC97">
        <f t="shared" si="3"/>
        <v>17.949518912737137</v>
      </c>
      <c r="AD97">
        <f t="shared" si="4"/>
        <v>1901.2358517015145</v>
      </c>
      <c r="AE97">
        <f>'IDT-1'!F97</f>
        <v>0</v>
      </c>
      <c r="AF97" s="24"/>
      <c r="AG97">
        <f t="shared" si="5"/>
        <v>1901.2358517015145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-60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7.3118699999999999</v>
      </c>
      <c r="E98">
        <f>GT_NG!T98</f>
        <v>11.967943009795192</v>
      </c>
      <c r="F98">
        <f>GT_Spot!T98</f>
        <v>0</v>
      </c>
      <c r="G98">
        <f>PPCL_NG!T98</f>
        <v>50.998075544319086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218.96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961.18020109455028</v>
      </c>
      <c r="P98" s="36">
        <v>75.09999999999998</v>
      </c>
      <c r="Q98" s="36">
        <v>0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376.97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3.44</v>
      </c>
      <c r="Z98" s="34">
        <f>IEX!P98</f>
        <v>0</v>
      </c>
      <c r="AA98" s="75">
        <f>STOA!J98</f>
        <v>203.49</v>
      </c>
      <c r="AB98" s="75">
        <f>-STOA!P98</f>
        <v>0</v>
      </c>
      <c r="AC98">
        <f t="shared" si="3"/>
        <v>18.03689218795909</v>
      </c>
      <c r="AD98">
        <f t="shared" si="4"/>
        <v>1890.9884784262929</v>
      </c>
      <c r="AE98">
        <f>'IDT-1'!F98</f>
        <v>0</v>
      </c>
      <c r="AF98" s="24"/>
      <c r="AG98">
        <f t="shared" si="5"/>
        <v>1890.9884784262929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-70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0.17351398500000015</v>
      </c>
      <c r="E99">
        <f t="shared" si="6"/>
        <v>0.28436735887410458</v>
      </c>
      <c r="F99">
        <f t="shared" si="6"/>
        <v>0</v>
      </c>
      <c r="G99">
        <f t="shared" si="6"/>
        <v>1.2306920210558094</v>
      </c>
      <c r="H99">
        <f t="shared" si="6"/>
        <v>0</v>
      </c>
      <c r="I99">
        <f t="shared" si="6"/>
        <v>1.6705747431740912</v>
      </c>
      <c r="J99">
        <f t="shared" si="6"/>
        <v>0</v>
      </c>
      <c r="K99">
        <f t="shared" si="6"/>
        <v>5.3467861374407581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21.747530320909153</v>
      </c>
      <c r="P99" s="36">
        <f t="shared" si="6"/>
        <v>1.8024000000000029</v>
      </c>
      <c r="Q99" s="36">
        <f t="shared" si="6"/>
        <v>6.823887070245481E-2</v>
      </c>
      <c r="R99" s="38">
        <f>SUM(R3:R98)/4000</f>
        <v>0.25843000030605989</v>
      </c>
      <c r="S99" s="38">
        <f t="shared" si="6"/>
        <v>0</v>
      </c>
      <c r="T99" s="37">
        <f t="shared" si="6"/>
        <v>0.76403750000000004</v>
      </c>
      <c r="U99" s="37">
        <f t="shared" si="6"/>
        <v>9.2013581599999981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7.6750000000000004E-3</v>
      </c>
      <c r="Z99" s="34">
        <f t="shared" si="6"/>
        <v>-3.9032475</v>
      </c>
      <c r="AA99" s="75">
        <f t="shared" si="6"/>
        <v>4.5947600000000035</v>
      </c>
      <c r="AB99" s="75">
        <f t="shared" si="6"/>
        <v>0</v>
      </c>
      <c r="AC99">
        <f t="shared" si="6"/>
        <v>0.46136334238535287</v>
      </c>
      <c r="AD99">
        <f t="shared" si="6"/>
        <v>41.56884325507707</v>
      </c>
      <c r="AE99">
        <f t="shared" si="6"/>
        <v>2.1683249999999998E-2</v>
      </c>
      <c r="AG99">
        <f t="shared" si="6"/>
        <v>41.590526505077065</v>
      </c>
      <c r="AI99">
        <f t="shared" si="6"/>
        <v>0</v>
      </c>
      <c r="AJ99">
        <f t="shared" si="6"/>
        <v>0</v>
      </c>
      <c r="AK99">
        <f t="shared" si="6"/>
        <v>5.5589999999999994E-2</v>
      </c>
      <c r="AL99">
        <f t="shared" si="6"/>
        <v>-1.2725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45175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6">
      <c r="A3" t="s">
        <v>45</v>
      </c>
      <c r="D3">
        <f>TWEPL!S3</f>
        <v>1.1421000000000001</v>
      </c>
      <c r="E3">
        <f>GT_NG!S3</f>
        <v>2.074443455031167</v>
      </c>
      <c r="F3">
        <f>GT_Spot!S3</f>
        <v>0</v>
      </c>
      <c r="G3">
        <f>PPCL_NG!S3</f>
        <v>79.576997094449268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74.44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-10</v>
      </c>
      <c r="AA3" s="75">
        <f>STOA!K3</f>
        <v>62.84</v>
      </c>
      <c r="AB3" s="75">
        <f>-STOA!Q3</f>
        <v>0</v>
      </c>
      <c r="AC3">
        <f>SUMIF(B3:AB3,"&gt;0")*$AC$2-SUMIF(B3:AB3,"&lt;0")*($AC$2/(1-$AC$2))+SUMIF(AI3:AR3,"&gt;0")*$AC$2-SUMIF(AI3:AR3,"&lt;0")*($AC$2/(1-$AC$2))</f>
        <v>2.5860255066962194</v>
      </c>
      <c r="AD3">
        <f>SUM(B3:AB3,AI3:AR3)-AC3</f>
        <v>190.8366029690371</v>
      </c>
      <c r="AE3">
        <f>'IDT-1'!E3</f>
        <v>0</v>
      </c>
      <c r="AF3" s="24"/>
      <c r="AG3">
        <f>SUM(AD3:AF3)+AT3</f>
        <v>190.8366029690371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1.1421000000000001</v>
      </c>
      <c r="E4">
        <f>GT_NG!S4</f>
        <v>2.074443455031167</v>
      </c>
      <c r="F4">
        <f>GT_Spot!S4</f>
        <v>0</v>
      </c>
      <c r="G4">
        <f>PPCL_NG!S4</f>
        <v>79.576997094449268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74.44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-10</v>
      </c>
      <c r="AA4" s="75">
        <f>STOA!K4</f>
        <v>62.84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2.5860255066962194</v>
      </c>
      <c r="AD4">
        <f t="shared" ref="AD4:AD67" si="1">SUM(B4:AB4,AI4:AR4)-AC4</f>
        <v>190.8366029690371</v>
      </c>
      <c r="AE4">
        <f>'IDT-1'!E4</f>
        <v>0</v>
      </c>
      <c r="AF4" s="24"/>
      <c r="AG4">
        <f t="shared" ref="AG4:AG67" si="2">SUM(AD4:AF4)+AT4</f>
        <v>190.8366029690371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1.1421000000000001</v>
      </c>
      <c r="E5">
        <f>GT_NG!S5</f>
        <v>2.074443455031167</v>
      </c>
      <c r="F5">
        <f>GT_Spot!S5</f>
        <v>0</v>
      </c>
      <c r="G5">
        <f>PPCL_NG!S5</f>
        <v>79.576997094449268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74.44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-10</v>
      </c>
      <c r="AA5" s="75">
        <f>STOA!K5</f>
        <v>62.84</v>
      </c>
      <c r="AB5" s="75">
        <f>-STOA!Q5</f>
        <v>0</v>
      </c>
      <c r="AC5">
        <f t="shared" si="0"/>
        <v>2.6304161443071958</v>
      </c>
      <c r="AD5">
        <f t="shared" si="1"/>
        <v>185.79221233142613</v>
      </c>
      <c r="AE5">
        <f>'IDT-1'!E5</f>
        <v>0</v>
      </c>
      <c r="AF5" s="24"/>
      <c r="AG5">
        <f t="shared" si="2"/>
        <v>185.79221233142613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-45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1.1421000000000001</v>
      </c>
      <c r="E6">
        <f>GT_NG!S6</f>
        <v>2.074443455031167</v>
      </c>
      <c r="F6">
        <f>GT_Spot!S6</f>
        <v>0</v>
      </c>
      <c r="G6">
        <f>PPCL_NG!S6</f>
        <v>79.576997094449268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74.44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-10</v>
      </c>
      <c r="AA6" s="75">
        <f>STOA!K6</f>
        <v>62.84</v>
      </c>
      <c r="AB6" s="75">
        <f>-STOA!Q6</f>
        <v>0</v>
      </c>
      <c r="AC6">
        <f t="shared" si="0"/>
        <v>2.6304161443071958</v>
      </c>
      <c r="AD6">
        <f t="shared" si="1"/>
        <v>185.79221233142613</v>
      </c>
      <c r="AE6">
        <f>'IDT-1'!E6</f>
        <v>0</v>
      </c>
      <c r="AF6" s="24"/>
      <c r="AG6">
        <f t="shared" si="2"/>
        <v>185.79221233142613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-45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1.1421000000000001</v>
      </c>
      <c r="E7">
        <f>GT_NG!S7</f>
        <v>2.074443455031167</v>
      </c>
      <c r="F7">
        <f>GT_Spot!S7</f>
        <v>0</v>
      </c>
      <c r="G7">
        <f>PPCL_NG!S7</f>
        <v>79.576997094449268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74.44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-20</v>
      </c>
      <c r="AA7" s="75">
        <f>STOA!K7</f>
        <v>62.84</v>
      </c>
      <c r="AB7" s="75">
        <f>-STOA!Q7</f>
        <v>0</v>
      </c>
      <c r="AC7">
        <f t="shared" si="0"/>
        <v>2.7191974195291491</v>
      </c>
      <c r="AD7">
        <f t="shared" si="1"/>
        <v>175.70343105620418</v>
      </c>
      <c r="AE7">
        <f>'IDT-1'!E7</f>
        <v>0</v>
      </c>
      <c r="AF7" s="24"/>
      <c r="AG7">
        <f t="shared" si="2"/>
        <v>175.70343105620418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-45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1.1421000000000001</v>
      </c>
      <c r="E8">
        <f>GT_NG!S8</f>
        <v>2.074443455031167</v>
      </c>
      <c r="F8">
        <f>GT_Spot!S8</f>
        <v>0</v>
      </c>
      <c r="G8">
        <f>PPCL_NG!S8</f>
        <v>79.576997094449268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74.44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-20</v>
      </c>
      <c r="AA8" s="75">
        <f>STOA!K8</f>
        <v>62.84</v>
      </c>
      <c r="AB8" s="75">
        <f>-STOA!Q8</f>
        <v>0</v>
      </c>
      <c r="AC8">
        <f t="shared" si="0"/>
        <v>2.7191974195291491</v>
      </c>
      <c r="AD8">
        <f t="shared" si="1"/>
        <v>175.70343105620418</v>
      </c>
      <c r="AE8">
        <f>'IDT-1'!E8</f>
        <v>0</v>
      </c>
      <c r="AF8" s="24"/>
      <c r="AG8">
        <f t="shared" si="2"/>
        <v>175.70343105620418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-45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1.1421000000000001</v>
      </c>
      <c r="E9">
        <f>GT_NG!S9</f>
        <v>2.074443455031167</v>
      </c>
      <c r="F9">
        <f>GT_Spot!S9</f>
        <v>0</v>
      </c>
      <c r="G9">
        <f>PPCL_NG!S9</f>
        <v>79.576997094449268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74.569999999999993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-20</v>
      </c>
      <c r="AA9" s="75">
        <f>STOA!K9</f>
        <v>62.84</v>
      </c>
      <c r="AB9" s="75">
        <f>-STOA!Q9</f>
        <v>0</v>
      </c>
      <c r="AC9">
        <f t="shared" si="0"/>
        <v>2.7203414195291491</v>
      </c>
      <c r="AD9">
        <f t="shared" si="1"/>
        <v>175.83228705620417</v>
      </c>
      <c r="AE9">
        <f>'IDT-1'!E9</f>
        <v>0</v>
      </c>
      <c r="AF9" s="24"/>
      <c r="AG9">
        <f t="shared" si="2"/>
        <v>175.83228705620417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-45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1.1421000000000001</v>
      </c>
      <c r="E10">
        <f>GT_NG!S10</f>
        <v>2.074443455031167</v>
      </c>
      <c r="F10">
        <f>GT_Spot!S10</f>
        <v>0</v>
      </c>
      <c r="G10">
        <f>PPCL_NG!S10</f>
        <v>79.576997094449268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74.569999999999993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-20</v>
      </c>
      <c r="AA10" s="75">
        <f>STOA!K10</f>
        <v>62.84</v>
      </c>
      <c r="AB10" s="75">
        <f>-STOA!Q10</f>
        <v>0</v>
      </c>
      <c r="AC10">
        <f t="shared" si="0"/>
        <v>2.7203414195291491</v>
      </c>
      <c r="AD10">
        <f t="shared" si="1"/>
        <v>175.83228705620417</v>
      </c>
      <c r="AE10">
        <f>'IDT-1'!E10</f>
        <v>0</v>
      </c>
      <c r="AF10" s="24"/>
      <c r="AG10">
        <f t="shared" si="2"/>
        <v>175.83228705620417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-45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1.1421000000000001</v>
      </c>
      <c r="E11">
        <f>GT_NG!S11</f>
        <v>2.074443455031167</v>
      </c>
      <c r="F11">
        <f>GT_Spot!S11</f>
        <v>0</v>
      </c>
      <c r="G11">
        <f>PPCL_NG!S11</f>
        <v>79.576997094449268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74.709999999999994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-30</v>
      </c>
      <c r="AA11" s="75">
        <f>STOA!K11</f>
        <v>62.84</v>
      </c>
      <c r="AB11" s="75">
        <f>-STOA!Q11</f>
        <v>0</v>
      </c>
      <c r="AC11">
        <f t="shared" si="0"/>
        <v>2.8103546947511022</v>
      </c>
      <c r="AD11">
        <f t="shared" si="1"/>
        <v>165.88227378098219</v>
      </c>
      <c r="AE11">
        <f>'IDT-1'!E11</f>
        <v>0</v>
      </c>
      <c r="AF11" s="24"/>
      <c r="AG11">
        <f t="shared" si="2"/>
        <v>165.88227378098219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-45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1.1421000000000001</v>
      </c>
      <c r="E12">
        <f>GT_NG!S12</f>
        <v>2.074443455031167</v>
      </c>
      <c r="F12">
        <f>GT_Spot!S12</f>
        <v>0</v>
      </c>
      <c r="G12">
        <f>PPCL_NG!S12</f>
        <v>79.576997094449268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74.709999999999994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62.84</v>
      </c>
      <c r="AB12" s="75">
        <f>-STOA!Q12</f>
        <v>0</v>
      </c>
      <c r="AC12">
        <f t="shared" si="0"/>
        <v>2.8103546947511022</v>
      </c>
      <c r="AD12">
        <f t="shared" si="1"/>
        <v>165.88227378098219</v>
      </c>
      <c r="AE12">
        <f>'IDT-1'!E12</f>
        <v>0</v>
      </c>
      <c r="AF12" s="24"/>
      <c r="AG12">
        <f t="shared" si="2"/>
        <v>165.88227378098219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-45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1.1421000000000001</v>
      </c>
      <c r="E13">
        <f>GT_NG!S13</f>
        <v>2.074443455031167</v>
      </c>
      <c r="F13">
        <f>GT_Spot!S13</f>
        <v>0</v>
      </c>
      <c r="G13">
        <f>PPCL_NG!S13</f>
        <v>79.576997094449268</v>
      </c>
      <c r="H13">
        <f>PPCL_Spot!S13</f>
        <v>0</v>
      </c>
      <c r="I13">
        <f>Bawana_NG!S13</f>
        <v>23.349087926252881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74.760000000000005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62.84</v>
      </c>
      <c r="AB13" s="75">
        <f>-STOA!Q13</f>
        <v>0</v>
      </c>
      <c r="AC13">
        <f t="shared" si="0"/>
        <v>2.8107946947511024</v>
      </c>
      <c r="AD13">
        <f t="shared" si="1"/>
        <v>165.9318337809822</v>
      </c>
      <c r="AE13">
        <f>'IDT-1'!E13</f>
        <v>0</v>
      </c>
      <c r="AF13" s="24"/>
      <c r="AG13">
        <f t="shared" si="2"/>
        <v>165.9318337809822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-45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2.074443455031167</v>
      </c>
      <c r="F14">
        <f>GT_Spot!S14</f>
        <v>0</v>
      </c>
      <c r="G14">
        <f>PPCL_NG!S14</f>
        <v>79.576997094449268</v>
      </c>
      <c r="H14">
        <f>PPCL_Spot!S14</f>
        <v>0</v>
      </c>
      <c r="I14">
        <f>Bawana_NG!S14</f>
        <v>23.349087926252881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74.760000000000005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62.84</v>
      </c>
      <c r="AB14" s="75">
        <f>-STOA!Q14</f>
        <v>0</v>
      </c>
      <c r="AC14">
        <f t="shared" si="0"/>
        <v>2.8110085347511022</v>
      </c>
      <c r="AD14">
        <f t="shared" si="1"/>
        <v>165.95591994098223</v>
      </c>
      <c r="AE14">
        <f>'IDT-1'!E14</f>
        <v>0</v>
      </c>
      <c r="AF14" s="24"/>
      <c r="AG14">
        <f t="shared" si="2"/>
        <v>165.95591994098223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-45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2.074443455031167</v>
      </c>
      <c r="F15">
        <f>GT_Spot!S15</f>
        <v>0</v>
      </c>
      <c r="G15">
        <f>PPCL_NG!S15</f>
        <v>79.576997094449268</v>
      </c>
      <c r="H15">
        <f>PPCL_Spot!S15</f>
        <v>0</v>
      </c>
      <c r="I15">
        <f>Bawana_NG!S15</f>
        <v>23.349087926252881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74.760000000000005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-30</v>
      </c>
      <c r="AA15" s="75">
        <f>STOA!K15</f>
        <v>62.84</v>
      </c>
      <c r="AB15" s="75">
        <f>-STOA!Q15</f>
        <v>0</v>
      </c>
      <c r="AC15">
        <f t="shared" si="0"/>
        <v>2.8110085347511022</v>
      </c>
      <c r="AD15">
        <f t="shared" si="1"/>
        <v>165.95591994098223</v>
      </c>
      <c r="AE15">
        <f>'IDT-1'!E15</f>
        <v>0</v>
      </c>
      <c r="AF15" s="24"/>
      <c r="AG15">
        <f t="shared" si="2"/>
        <v>165.95591994098223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-45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2.074443455031167</v>
      </c>
      <c r="F16">
        <f>GT_Spot!S16</f>
        <v>0</v>
      </c>
      <c r="G16">
        <f>PPCL_NG!S16</f>
        <v>79.576997094449268</v>
      </c>
      <c r="H16">
        <f>PPCL_Spot!S16</f>
        <v>0</v>
      </c>
      <c r="I16">
        <f>Bawana_NG!S16</f>
        <v>23.349087926252881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74.760000000000005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-30</v>
      </c>
      <c r="AA16" s="75">
        <f>STOA!K16</f>
        <v>62.84</v>
      </c>
      <c r="AB16" s="75">
        <f>-STOA!Q16</f>
        <v>0</v>
      </c>
      <c r="AC16">
        <f t="shared" si="0"/>
        <v>2.8110085347511022</v>
      </c>
      <c r="AD16">
        <f t="shared" si="1"/>
        <v>165.95591994098223</v>
      </c>
      <c r="AE16">
        <f>'IDT-1'!E16</f>
        <v>0</v>
      </c>
      <c r="AF16" s="24"/>
      <c r="AG16">
        <f t="shared" si="2"/>
        <v>165.95591994098223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-45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2.074443455031167</v>
      </c>
      <c r="F17">
        <f>GT_Spot!S17</f>
        <v>0</v>
      </c>
      <c r="G17">
        <f>PPCL_NG!S17</f>
        <v>79.576997094449268</v>
      </c>
      <c r="H17">
        <f>PPCL_Spot!S17</f>
        <v>0</v>
      </c>
      <c r="I17">
        <f>Bawana_NG!S17</f>
        <v>23.349087926252881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74.760000000000005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-30</v>
      </c>
      <c r="AA17" s="75">
        <f>STOA!K17</f>
        <v>62.84</v>
      </c>
      <c r="AB17" s="75">
        <f>-STOA!Q17</f>
        <v>0</v>
      </c>
      <c r="AC17">
        <f t="shared" si="0"/>
        <v>2.8110085347511022</v>
      </c>
      <c r="AD17">
        <f t="shared" si="1"/>
        <v>165.95591994098223</v>
      </c>
      <c r="AE17">
        <f>'IDT-1'!E17</f>
        <v>0</v>
      </c>
      <c r="AF17" s="24"/>
      <c r="AG17">
        <f t="shared" si="2"/>
        <v>165.95591994098223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-45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2.074443455031167</v>
      </c>
      <c r="F18">
        <f>GT_Spot!S18</f>
        <v>0</v>
      </c>
      <c r="G18">
        <f>PPCL_NG!S18</f>
        <v>79.576997094449268</v>
      </c>
      <c r="H18">
        <f>PPCL_Spot!S18</f>
        <v>0</v>
      </c>
      <c r="I18">
        <f>Bawana_NG!S18</f>
        <v>23.349087926252881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74.760000000000005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-30</v>
      </c>
      <c r="AA18" s="75">
        <f>STOA!K18</f>
        <v>62.84</v>
      </c>
      <c r="AB18" s="75">
        <f>-STOA!Q18</f>
        <v>0</v>
      </c>
      <c r="AC18">
        <f t="shared" si="0"/>
        <v>2.8110085347511022</v>
      </c>
      <c r="AD18">
        <f t="shared" si="1"/>
        <v>165.95591994098223</v>
      </c>
      <c r="AE18">
        <f>'IDT-1'!E18</f>
        <v>0</v>
      </c>
      <c r="AF18" s="24"/>
      <c r="AG18">
        <f t="shared" si="2"/>
        <v>165.95591994098223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-45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2.074443455031167</v>
      </c>
      <c r="F19">
        <f>GT_Spot!S19</f>
        <v>0</v>
      </c>
      <c r="G19">
        <f>PPCL_NG!S19</f>
        <v>79.576997094449268</v>
      </c>
      <c r="H19">
        <f>PPCL_Spot!S19</f>
        <v>0</v>
      </c>
      <c r="I19">
        <f>Bawana_NG!S19</f>
        <v>23.349087926252881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74.760000000000005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-30</v>
      </c>
      <c r="AA19" s="75">
        <f>STOA!K19</f>
        <v>62.84</v>
      </c>
      <c r="AB19" s="75">
        <f>-STOA!Q19</f>
        <v>0</v>
      </c>
      <c r="AC19">
        <f t="shared" si="0"/>
        <v>2.8110085347511022</v>
      </c>
      <c r="AD19">
        <f t="shared" si="1"/>
        <v>165.95591994098223</v>
      </c>
      <c r="AE19">
        <f>'IDT-1'!E19</f>
        <v>0</v>
      </c>
      <c r="AF19" s="24"/>
      <c r="AG19">
        <f t="shared" si="2"/>
        <v>165.95591994098223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-45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2.074443455031167</v>
      </c>
      <c r="F20">
        <f>GT_Spot!S20</f>
        <v>0</v>
      </c>
      <c r="G20">
        <f>PPCL_NG!S20</f>
        <v>79.576997094449268</v>
      </c>
      <c r="H20">
        <f>PPCL_Spot!S20</f>
        <v>0</v>
      </c>
      <c r="I20">
        <f>Bawana_NG!S20</f>
        <v>23.349087926252881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74.760000000000005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-30</v>
      </c>
      <c r="AA20" s="75">
        <f>STOA!K20</f>
        <v>62.84</v>
      </c>
      <c r="AB20" s="75">
        <f>-STOA!Q20</f>
        <v>0</v>
      </c>
      <c r="AC20">
        <f t="shared" si="0"/>
        <v>2.8110085347511022</v>
      </c>
      <c r="AD20">
        <f t="shared" si="1"/>
        <v>165.95591994098223</v>
      </c>
      <c r="AE20">
        <f>'IDT-1'!E20</f>
        <v>0</v>
      </c>
      <c r="AF20" s="24"/>
      <c r="AG20">
        <f t="shared" si="2"/>
        <v>165.95591994098223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-45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2.074443455031167</v>
      </c>
      <c r="F21">
        <f>GT_Spot!S21</f>
        <v>0</v>
      </c>
      <c r="G21">
        <f>PPCL_NG!S21</f>
        <v>79.576997094449268</v>
      </c>
      <c r="H21">
        <f>PPCL_Spot!S21</f>
        <v>0</v>
      </c>
      <c r="I21">
        <f>Bawana_NG!S21</f>
        <v>23.349087926252881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74.45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-30</v>
      </c>
      <c r="AA21" s="75">
        <f>STOA!K21</f>
        <v>62.84</v>
      </c>
      <c r="AB21" s="75">
        <f>-STOA!Q21</f>
        <v>0</v>
      </c>
      <c r="AC21">
        <f t="shared" si="0"/>
        <v>2.8082805347511024</v>
      </c>
      <c r="AD21">
        <f t="shared" si="1"/>
        <v>165.64864794098222</v>
      </c>
      <c r="AE21">
        <f>'IDT-1'!E21</f>
        <v>0</v>
      </c>
      <c r="AF21" s="24"/>
      <c r="AG21">
        <f t="shared" si="2"/>
        <v>165.64864794098222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-45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2.074443455031167</v>
      </c>
      <c r="F22">
        <f>GT_Spot!S22</f>
        <v>0</v>
      </c>
      <c r="G22">
        <f>PPCL_NG!S22</f>
        <v>79.576997094449268</v>
      </c>
      <c r="H22">
        <f>PPCL_Spot!S22</f>
        <v>0</v>
      </c>
      <c r="I22">
        <f>Bawana_NG!S22</f>
        <v>23.349087926252881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74.45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-30</v>
      </c>
      <c r="AA22" s="75">
        <f>STOA!K22</f>
        <v>62.84</v>
      </c>
      <c r="AB22" s="75">
        <f>-STOA!Q22</f>
        <v>0</v>
      </c>
      <c r="AC22">
        <f t="shared" si="0"/>
        <v>2.8082805347511024</v>
      </c>
      <c r="AD22">
        <f t="shared" si="1"/>
        <v>165.64864794098222</v>
      </c>
      <c r="AE22">
        <f>'IDT-1'!E22</f>
        <v>0</v>
      </c>
      <c r="AF22" s="24"/>
      <c r="AG22">
        <f t="shared" si="2"/>
        <v>165.64864794098222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-45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2.074443455031167</v>
      </c>
      <c r="F23">
        <f>GT_Spot!S23</f>
        <v>0</v>
      </c>
      <c r="G23">
        <f>PPCL_NG!S23</f>
        <v>79.576997094449268</v>
      </c>
      <c r="H23">
        <f>PPCL_Spot!S23</f>
        <v>0</v>
      </c>
      <c r="I23">
        <f>Bawana_NG!S23</f>
        <v>23.349087926252881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74.680000000000007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-30</v>
      </c>
      <c r="AA23" s="75">
        <f>STOA!K23</f>
        <v>62.84</v>
      </c>
      <c r="AB23" s="75">
        <f>-STOA!Q23</f>
        <v>0</v>
      </c>
      <c r="AC23">
        <f t="shared" si="0"/>
        <v>2.8546951723620793</v>
      </c>
      <c r="AD23">
        <f t="shared" si="1"/>
        <v>160.83223330337123</v>
      </c>
      <c r="AE23">
        <f>'IDT-1'!E23</f>
        <v>0</v>
      </c>
      <c r="AF23" s="24"/>
      <c r="AG23">
        <f t="shared" si="2"/>
        <v>160.83223330337123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2.0763993075591465</v>
      </c>
      <c r="F24">
        <f>GT_Spot!S24</f>
        <v>0</v>
      </c>
      <c r="G24">
        <f>PPCL_NG!S24</f>
        <v>79.576997094449268</v>
      </c>
      <c r="H24">
        <f>PPCL_Spot!S24</f>
        <v>0</v>
      </c>
      <c r="I24">
        <f>Bawana_NG!S24</f>
        <v>23.349087926252881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74.680000000000007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-30</v>
      </c>
      <c r="AA24" s="75">
        <f>STOA!K24</f>
        <v>62.84</v>
      </c>
      <c r="AB24" s="75">
        <f>-STOA!Q24</f>
        <v>0</v>
      </c>
      <c r="AC24">
        <f t="shared" si="0"/>
        <v>2.8547123838643254</v>
      </c>
      <c r="AD24">
        <f t="shared" si="1"/>
        <v>160.83417194439699</v>
      </c>
      <c r="AE24">
        <f>'IDT-1'!E24</f>
        <v>0</v>
      </c>
      <c r="AF24" s="24"/>
      <c r="AG24">
        <f t="shared" si="2"/>
        <v>160.83417194439699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2.0763993075591465</v>
      </c>
      <c r="F25">
        <f>GT_Spot!S25</f>
        <v>0</v>
      </c>
      <c r="G25">
        <f>PPCL_NG!S25</f>
        <v>79.576997094449268</v>
      </c>
      <c r="H25">
        <f>PPCL_Spot!S25</f>
        <v>0</v>
      </c>
      <c r="I25">
        <f>Bawana_NG!S25</f>
        <v>23.349087926252881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74.44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-30</v>
      </c>
      <c r="AA25" s="75">
        <f>STOA!K25</f>
        <v>62.84</v>
      </c>
      <c r="AB25" s="75">
        <f>-STOA!Q25</f>
        <v>0</v>
      </c>
      <c r="AC25">
        <f t="shared" si="0"/>
        <v>2.8526003838643255</v>
      </c>
      <c r="AD25">
        <f t="shared" si="1"/>
        <v>160.59628394439699</v>
      </c>
      <c r="AE25">
        <f>'IDT-1'!E25</f>
        <v>0</v>
      </c>
      <c r="AF25" s="24"/>
      <c r="AG25">
        <f t="shared" si="2"/>
        <v>160.59628394439699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2.0763993075591465</v>
      </c>
      <c r="F26">
        <f>GT_Spot!S26</f>
        <v>0</v>
      </c>
      <c r="G26">
        <f>PPCL_NG!S26</f>
        <v>79.576997094449268</v>
      </c>
      <c r="H26">
        <f>PPCL_Spot!S26</f>
        <v>0</v>
      </c>
      <c r="I26">
        <f>Bawana_NG!S26</f>
        <v>23.349087926252881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74.44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-30</v>
      </c>
      <c r="AA26" s="75">
        <f>STOA!K26</f>
        <v>62.84</v>
      </c>
      <c r="AB26" s="75">
        <f>-STOA!Q26</f>
        <v>0</v>
      </c>
      <c r="AC26">
        <f t="shared" si="0"/>
        <v>2.8526003838643255</v>
      </c>
      <c r="AD26">
        <f t="shared" si="1"/>
        <v>160.59628394439699</v>
      </c>
      <c r="AE26">
        <f>'IDT-1'!E26</f>
        <v>0</v>
      </c>
      <c r="AF26" s="24"/>
      <c r="AG26">
        <f t="shared" si="2"/>
        <v>160.59628394439699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2.0763993075591465</v>
      </c>
      <c r="F27">
        <f>GT_Spot!S27</f>
        <v>0</v>
      </c>
      <c r="G27">
        <f>PPCL_NG!S27</f>
        <v>79.576997094449268</v>
      </c>
      <c r="H27">
        <f>PPCL_Spot!S27</f>
        <v>0</v>
      </c>
      <c r="I27">
        <f>Bawana_NG!S27</f>
        <v>23.349087926252881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74.44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-20</v>
      </c>
      <c r="AA27" s="75">
        <f>STOA!K27</f>
        <v>62.84</v>
      </c>
      <c r="AB27" s="75">
        <f>-STOA!Q27</f>
        <v>0</v>
      </c>
      <c r="AC27">
        <f t="shared" si="0"/>
        <v>2.8082097462533486</v>
      </c>
      <c r="AD27">
        <f t="shared" si="1"/>
        <v>165.64067458200796</v>
      </c>
      <c r="AE27">
        <f>'IDT-1'!E27</f>
        <v>0</v>
      </c>
      <c r="AF27" s="24"/>
      <c r="AG27">
        <f t="shared" si="2"/>
        <v>165.64067458200796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-55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2.0763993075591465</v>
      </c>
      <c r="F28">
        <f>GT_Spot!S28</f>
        <v>0</v>
      </c>
      <c r="G28">
        <f>PPCL_NG!S28</f>
        <v>79.576997094449268</v>
      </c>
      <c r="H28">
        <f>PPCL_Spot!S28</f>
        <v>0</v>
      </c>
      <c r="I28">
        <f>Bawana_NG!S28</f>
        <v>23.349087926252881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74.44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-20</v>
      </c>
      <c r="AA28" s="75">
        <f>STOA!K28</f>
        <v>62.84</v>
      </c>
      <c r="AB28" s="75">
        <f>-STOA!Q28</f>
        <v>0</v>
      </c>
      <c r="AC28">
        <f t="shared" si="0"/>
        <v>2.8082097462533486</v>
      </c>
      <c r="AD28">
        <f t="shared" si="1"/>
        <v>165.64067458200796</v>
      </c>
      <c r="AE28">
        <f>'IDT-1'!E28</f>
        <v>0</v>
      </c>
      <c r="AF28" s="24"/>
      <c r="AG28">
        <f t="shared" si="2"/>
        <v>165.64067458200796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-55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2.0763993075591465</v>
      </c>
      <c r="F29">
        <f>GT_Spot!S29</f>
        <v>0</v>
      </c>
      <c r="G29">
        <f>PPCL_NG!S29</f>
        <v>79.576997094449268</v>
      </c>
      <c r="H29">
        <f>PPCL_Spot!S29</f>
        <v>0</v>
      </c>
      <c r="I29">
        <f>Bawana_NG!S29</f>
        <v>23.349087926252881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74.44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-20</v>
      </c>
      <c r="AA29" s="75">
        <f>STOA!K29</f>
        <v>62.84</v>
      </c>
      <c r="AB29" s="75">
        <f>-STOA!Q29</f>
        <v>0</v>
      </c>
      <c r="AC29">
        <f t="shared" si="0"/>
        <v>2.7638191086423722</v>
      </c>
      <c r="AD29">
        <f t="shared" si="1"/>
        <v>170.68506521961893</v>
      </c>
      <c r="AE29">
        <f>'IDT-1'!E29</f>
        <v>0</v>
      </c>
      <c r="AF29" s="24"/>
      <c r="AG29">
        <f t="shared" si="2"/>
        <v>170.68506521961893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2.0763993075591465</v>
      </c>
      <c r="F30">
        <f>GT_Spot!S30</f>
        <v>0</v>
      </c>
      <c r="G30">
        <f>PPCL_NG!S30</f>
        <v>79.576997094449268</v>
      </c>
      <c r="H30">
        <f>PPCL_Spot!S30</f>
        <v>0</v>
      </c>
      <c r="I30">
        <f>Bawana_NG!S30</f>
        <v>23.349087926252881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74.44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-20</v>
      </c>
      <c r="AA30" s="75">
        <f>STOA!K30</f>
        <v>62.84</v>
      </c>
      <c r="AB30" s="75">
        <f>-STOA!Q30</f>
        <v>0</v>
      </c>
      <c r="AC30">
        <f t="shared" si="0"/>
        <v>2.675037833420419</v>
      </c>
      <c r="AD30">
        <f t="shared" si="1"/>
        <v>180.77384649484088</v>
      </c>
      <c r="AE30">
        <f>'IDT-1'!E30</f>
        <v>0</v>
      </c>
      <c r="AF30" s="24"/>
      <c r="AG30">
        <f t="shared" si="2"/>
        <v>180.77384649484088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2.0763993075591465</v>
      </c>
      <c r="F31">
        <f>GT_Spot!S31</f>
        <v>0</v>
      </c>
      <c r="G31">
        <f>PPCL_NG!S31</f>
        <v>79.576997094449268</v>
      </c>
      <c r="H31">
        <f>PPCL_Spot!S31</f>
        <v>0</v>
      </c>
      <c r="I31">
        <f>Bawana_NG!S31</f>
        <v>23.349087926252881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74.44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-20</v>
      </c>
      <c r="AA31" s="75">
        <f>STOA!K31</f>
        <v>62.84</v>
      </c>
      <c r="AB31" s="75">
        <f>-STOA!Q31</f>
        <v>0</v>
      </c>
      <c r="AC31">
        <f t="shared" si="0"/>
        <v>2.6306471958094422</v>
      </c>
      <c r="AD31">
        <f t="shared" si="1"/>
        <v>185.81823713245186</v>
      </c>
      <c r="AE31">
        <f>'IDT-1'!E31</f>
        <v>0</v>
      </c>
      <c r="AF31" s="24"/>
      <c r="AG31">
        <f t="shared" si="2"/>
        <v>185.81823713245186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-35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2.0763993075591465</v>
      </c>
      <c r="F32">
        <f>GT_Spot!S32</f>
        <v>0</v>
      </c>
      <c r="G32">
        <f>PPCL_NG!S32</f>
        <v>79.576997094449268</v>
      </c>
      <c r="H32">
        <f>PPCL_Spot!S32</f>
        <v>0</v>
      </c>
      <c r="I32">
        <f>Bawana_NG!S32</f>
        <v>23.349087926252881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74.44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-20</v>
      </c>
      <c r="AA32" s="75">
        <f>STOA!K32</f>
        <v>62.84</v>
      </c>
      <c r="AB32" s="75">
        <f>-STOA!Q32</f>
        <v>0</v>
      </c>
      <c r="AC32">
        <f t="shared" si="0"/>
        <v>2.5862565581984658</v>
      </c>
      <c r="AD32">
        <f t="shared" si="1"/>
        <v>190.86262777006283</v>
      </c>
      <c r="AE32">
        <f>'IDT-1'!E32</f>
        <v>0</v>
      </c>
      <c r="AF32" s="24"/>
      <c r="AG32">
        <f t="shared" si="2"/>
        <v>190.86262777006283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-30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2.0763993075591465</v>
      </c>
      <c r="F33">
        <f>GT_Spot!S33</f>
        <v>0</v>
      </c>
      <c r="G33">
        <f>PPCL_NG!S33</f>
        <v>79.576997094449268</v>
      </c>
      <c r="H33">
        <f>PPCL_Spot!S33</f>
        <v>0</v>
      </c>
      <c r="I33">
        <f>Bawana_NG!S33</f>
        <v>23.349087926252881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74.44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-20</v>
      </c>
      <c r="AA33" s="75">
        <f>STOA!K33</f>
        <v>62.84</v>
      </c>
      <c r="AB33" s="75">
        <f>-STOA!Q33</f>
        <v>0</v>
      </c>
      <c r="AC33">
        <f t="shared" si="0"/>
        <v>2.4974752829765126</v>
      </c>
      <c r="AD33">
        <f t="shared" si="1"/>
        <v>200.95140904528478</v>
      </c>
      <c r="AE33">
        <f>'IDT-1'!E33</f>
        <v>0</v>
      </c>
      <c r="AF33" s="24"/>
      <c r="AG33">
        <f t="shared" si="2"/>
        <v>200.95140904528478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-20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2.0763993075591465</v>
      </c>
      <c r="F34">
        <f>GT_Spot!S34</f>
        <v>0</v>
      </c>
      <c r="G34">
        <f>PPCL_NG!S34</f>
        <v>79.576997094449268</v>
      </c>
      <c r="H34">
        <f>PPCL_Spot!S34</f>
        <v>0</v>
      </c>
      <c r="I34">
        <f>Bawana_NG!S34</f>
        <v>23.349087926252881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74.44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-20</v>
      </c>
      <c r="AA34" s="75">
        <f>STOA!K34</f>
        <v>62.84</v>
      </c>
      <c r="AB34" s="75">
        <f>-STOA!Q34</f>
        <v>0</v>
      </c>
      <c r="AC34">
        <f t="shared" si="0"/>
        <v>2.4086940077545593</v>
      </c>
      <c r="AD34">
        <f t="shared" si="1"/>
        <v>211.04019032050675</v>
      </c>
      <c r="AE34">
        <f>'IDT-1'!E34</f>
        <v>0</v>
      </c>
      <c r="AF34" s="24"/>
      <c r="AG34">
        <f t="shared" si="2"/>
        <v>211.04019032050675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-10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2.0763993075591465</v>
      </c>
      <c r="F35">
        <f>GT_Spot!S35</f>
        <v>0</v>
      </c>
      <c r="G35">
        <f>PPCL_NG!S35</f>
        <v>79.576997094449268</v>
      </c>
      <c r="H35">
        <f>PPCL_Spot!S35</f>
        <v>0</v>
      </c>
      <c r="I35">
        <f>Bawana_NG!S35</f>
        <v>23.349087926252881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74.44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62.84</v>
      </c>
      <c r="AB35" s="75">
        <f>-STOA!Q35</f>
        <v>0</v>
      </c>
      <c r="AC35">
        <f t="shared" si="0"/>
        <v>2.2755220949216293</v>
      </c>
      <c r="AD35">
        <f t="shared" si="1"/>
        <v>226.17336223333967</v>
      </c>
      <c r="AE35">
        <f>'IDT-1'!E35</f>
        <v>0</v>
      </c>
      <c r="AF35" s="24"/>
      <c r="AG35">
        <f t="shared" si="2"/>
        <v>226.17336223333967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-15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2.0763993075591465</v>
      </c>
      <c r="F36">
        <f>GT_Spot!S36</f>
        <v>0</v>
      </c>
      <c r="G36">
        <f>PPCL_NG!S36</f>
        <v>79.576997094449268</v>
      </c>
      <c r="H36">
        <f>PPCL_Spot!S36</f>
        <v>0</v>
      </c>
      <c r="I36">
        <f>Bawana_NG!S36</f>
        <v>23.349087926252881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74.44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62.84</v>
      </c>
      <c r="AB36" s="75">
        <f>-STOA!Q36</f>
        <v>0</v>
      </c>
      <c r="AC36">
        <f t="shared" si="0"/>
        <v>2.1423501820886997</v>
      </c>
      <c r="AD36">
        <f t="shared" si="1"/>
        <v>241.3065341461726</v>
      </c>
      <c r="AE36">
        <f>'IDT-1'!E36</f>
        <v>0</v>
      </c>
      <c r="AF36" s="24"/>
      <c r="AG36">
        <f t="shared" si="2"/>
        <v>241.3065341461726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2.0763993075591465</v>
      </c>
      <c r="F37">
        <f>GT_Spot!S37</f>
        <v>0</v>
      </c>
      <c r="G37">
        <f>PPCL_NG!S37</f>
        <v>79.576997094449268</v>
      </c>
      <c r="H37">
        <f>PPCL_Spot!S37</f>
        <v>0</v>
      </c>
      <c r="I37">
        <f>Bawana_NG!S37</f>
        <v>23.349087926252881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84.49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62.84</v>
      </c>
      <c r="AB37" s="75">
        <f>-STOA!Q37</f>
        <v>0</v>
      </c>
      <c r="AC37">
        <f t="shared" si="0"/>
        <v>2.2307901820886995</v>
      </c>
      <c r="AD37">
        <f t="shared" si="1"/>
        <v>251.26809414617261</v>
      </c>
      <c r="AE37">
        <f>'IDT-1'!E37</f>
        <v>0</v>
      </c>
      <c r="AF37" s="24"/>
      <c r="AG37">
        <f t="shared" si="2"/>
        <v>251.26809414617261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1.1664000000000001</v>
      </c>
      <c r="E38">
        <f>GT_NG!S38</f>
        <v>2.0763993075591465</v>
      </c>
      <c r="F38">
        <f>GT_Spot!S38</f>
        <v>0</v>
      </c>
      <c r="G38">
        <f>PPCL_NG!S38</f>
        <v>79.576997094449268</v>
      </c>
      <c r="H38">
        <f>PPCL_Spot!S38</f>
        <v>0</v>
      </c>
      <c r="I38">
        <f>Bawana_NG!S38</f>
        <v>23.349087926252881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99.47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62.84</v>
      </c>
      <c r="AB38" s="75">
        <f>-STOA!Q38</f>
        <v>0</v>
      </c>
      <c r="AC38">
        <f t="shared" si="0"/>
        <v>2.3626141820886994</v>
      </c>
      <c r="AD38">
        <f t="shared" si="1"/>
        <v>266.11627014617261</v>
      </c>
      <c r="AE38">
        <f>'IDT-1'!E38</f>
        <v>0</v>
      </c>
      <c r="AF38" s="24"/>
      <c r="AG38">
        <f t="shared" si="2"/>
        <v>266.11627014617261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2.0583958453548759</v>
      </c>
      <c r="F39">
        <f>GT_Spot!S39</f>
        <v>0</v>
      </c>
      <c r="G39">
        <f>PPCL_NG!S39</f>
        <v>79.576997094449268</v>
      </c>
      <c r="H39">
        <f>PPCL_Spot!S39</f>
        <v>0</v>
      </c>
      <c r="I39">
        <f>Bawana_NG!S39</f>
        <v>23.349087926252881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112.33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62.84</v>
      </c>
      <c r="AB39" s="75">
        <f>-STOA!Q39</f>
        <v>0</v>
      </c>
      <c r="AC39">
        <f t="shared" si="0"/>
        <v>2.4756237516213018</v>
      </c>
      <c r="AD39">
        <f t="shared" si="1"/>
        <v>278.8452571144357</v>
      </c>
      <c r="AE39">
        <f>'IDT-1'!E39</f>
        <v>0</v>
      </c>
      <c r="AF39" s="24"/>
      <c r="AG39">
        <f t="shared" si="2"/>
        <v>278.8452571144357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2.0583958453548759</v>
      </c>
      <c r="F40">
        <f>GT_Spot!S40</f>
        <v>0</v>
      </c>
      <c r="G40">
        <f>PPCL_NG!S40</f>
        <v>79.576997094449268</v>
      </c>
      <c r="H40">
        <f>PPCL_Spot!S40</f>
        <v>0</v>
      </c>
      <c r="I40">
        <f>Bawana_NG!S40</f>
        <v>23.349087926252881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125.38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62.84</v>
      </c>
      <c r="AB40" s="75">
        <f>-STOA!Q40</f>
        <v>0</v>
      </c>
      <c r="AC40">
        <f t="shared" si="0"/>
        <v>2.5904637516213023</v>
      </c>
      <c r="AD40">
        <f t="shared" si="1"/>
        <v>291.78041711443575</v>
      </c>
      <c r="AE40">
        <f>'IDT-1'!E40</f>
        <v>0</v>
      </c>
      <c r="AF40" s="24"/>
      <c r="AG40">
        <f t="shared" si="2"/>
        <v>291.78041711443575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2.0559216384683885</v>
      </c>
      <c r="F41">
        <f>GT_Spot!S41</f>
        <v>0</v>
      </c>
      <c r="G41">
        <f>PPCL_NG!S41</f>
        <v>79.576997094449268</v>
      </c>
      <c r="H41">
        <f>PPCL_Spot!S41</f>
        <v>0</v>
      </c>
      <c r="I41">
        <f>Bawana_NG!S41</f>
        <v>23.349087926252881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135.34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62.84</v>
      </c>
      <c r="AB41" s="75">
        <f>-STOA!Q41</f>
        <v>0</v>
      </c>
      <c r="AC41">
        <f t="shared" si="0"/>
        <v>2.6780899786007013</v>
      </c>
      <c r="AD41">
        <f t="shared" si="1"/>
        <v>301.65031668056986</v>
      </c>
      <c r="AE41">
        <f>'IDT-1'!E41</f>
        <v>0</v>
      </c>
      <c r="AF41" s="24"/>
      <c r="AG41">
        <f t="shared" si="2"/>
        <v>301.65031668056986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2.0559216384683885</v>
      </c>
      <c r="F42">
        <f>GT_Spot!S42</f>
        <v>0</v>
      </c>
      <c r="G42">
        <f>PPCL_NG!S42</f>
        <v>79.576997094449268</v>
      </c>
      <c r="H42">
        <f>PPCL_Spot!S42</f>
        <v>0</v>
      </c>
      <c r="I42">
        <f>Bawana_NG!S42</f>
        <v>23.349087926252881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135.34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62.84</v>
      </c>
      <c r="AB42" s="75">
        <f>-STOA!Q42</f>
        <v>0</v>
      </c>
      <c r="AC42">
        <f t="shared" si="0"/>
        <v>2.6780899786007013</v>
      </c>
      <c r="AD42">
        <f t="shared" si="1"/>
        <v>301.65031668056986</v>
      </c>
      <c r="AE42">
        <f>'IDT-1'!E42</f>
        <v>0</v>
      </c>
      <c r="AF42" s="24"/>
      <c r="AG42">
        <f t="shared" si="2"/>
        <v>301.65031668056986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2.0559216384683885</v>
      </c>
      <c r="F43">
        <f>GT_Spot!S43</f>
        <v>0</v>
      </c>
      <c r="G43">
        <f>PPCL_NG!S43</f>
        <v>79.576997094449268</v>
      </c>
      <c r="H43">
        <f>PPCL_Spot!S43</f>
        <v>0</v>
      </c>
      <c r="I43">
        <f>Bawana_NG!S43</f>
        <v>23.349087926252881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135.34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62.84</v>
      </c>
      <c r="AB43" s="75">
        <f>-STOA!Q43</f>
        <v>0</v>
      </c>
      <c r="AC43">
        <f t="shared" si="0"/>
        <v>2.7631859786007014</v>
      </c>
      <c r="AD43">
        <f t="shared" si="1"/>
        <v>311.23522068056991</v>
      </c>
      <c r="AE43">
        <f>'IDT-1'!E43</f>
        <v>0</v>
      </c>
      <c r="AF43" s="24"/>
      <c r="AG43">
        <f t="shared" si="2"/>
        <v>311.23522068056991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9.67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2.0559216384683885</v>
      </c>
      <c r="F44">
        <f>GT_Spot!S44</f>
        <v>0</v>
      </c>
      <c r="G44">
        <f>PPCL_NG!S44</f>
        <v>79.576997094449268</v>
      </c>
      <c r="H44">
        <f>PPCL_Spot!S44</f>
        <v>0</v>
      </c>
      <c r="I44">
        <f>Bawana_NG!S44</f>
        <v>23.349087926252881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135.34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62.84</v>
      </c>
      <c r="AB44" s="75">
        <f>-STOA!Q44</f>
        <v>0</v>
      </c>
      <c r="AC44">
        <f t="shared" si="0"/>
        <v>2.8056899786007015</v>
      </c>
      <c r="AD44">
        <f t="shared" si="1"/>
        <v>316.02271668056989</v>
      </c>
      <c r="AE44">
        <f>'IDT-1'!E44</f>
        <v>0</v>
      </c>
      <c r="AF44" s="24"/>
      <c r="AG44">
        <f t="shared" si="2"/>
        <v>316.02271668056989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14.5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1.1664000000000001</v>
      </c>
      <c r="E45">
        <f>GT_NG!S45</f>
        <v>2.0559216384683885</v>
      </c>
      <c r="F45">
        <f>GT_Spot!S45</f>
        <v>0</v>
      </c>
      <c r="G45">
        <f>PPCL_NG!S45</f>
        <v>79.576997094449268</v>
      </c>
      <c r="H45">
        <f>PPCL_Spot!S45</f>
        <v>0</v>
      </c>
      <c r="I45">
        <f>Bawana_NG!S45</f>
        <v>23.349087926252881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135.34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62.84</v>
      </c>
      <c r="AB45" s="75">
        <f>-STOA!Q45</f>
        <v>0</v>
      </c>
      <c r="AC45">
        <f t="shared" si="0"/>
        <v>2.8481939786007011</v>
      </c>
      <c r="AD45">
        <f t="shared" si="1"/>
        <v>320.81021268056986</v>
      </c>
      <c r="AE45">
        <f>'IDT-1'!E45</f>
        <v>0</v>
      </c>
      <c r="AF45" s="24"/>
      <c r="AG45">
        <f t="shared" si="2"/>
        <v>320.81021268056986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19.329999999999998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1.1664000000000001</v>
      </c>
      <c r="E46">
        <f>GT_NG!S46</f>
        <v>2.0559216384683885</v>
      </c>
      <c r="F46">
        <f>GT_Spot!S46</f>
        <v>0</v>
      </c>
      <c r="G46">
        <f>PPCL_NG!S46</f>
        <v>79.576997094449268</v>
      </c>
      <c r="H46">
        <f>PPCL_Spot!S46</f>
        <v>0</v>
      </c>
      <c r="I46">
        <f>Bawana_NG!S46</f>
        <v>23.349087926252881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135.34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62.84</v>
      </c>
      <c r="AB46" s="75">
        <f>-STOA!Q46</f>
        <v>0</v>
      </c>
      <c r="AC46">
        <f t="shared" si="0"/>
        <v>2.8907859786007015</v>
      </c>
      <c r="AD46">
        <f t="shared" si="1"/>
        <v>325.60762068056988</v>
      </c>
      <c r="AE46">
        <f>'IDT-1'!E46</f>
        <v>0</v>
      </c>
      <c r="AF46" s="24"/>
      <c r="AG46">
        <f t="shared" si="2"/>
        <v>325.60762068056988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24.17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1.1664000000000001</v>
      </c>
      <c r="E47">
        <f>GT_NG!S47</f>
        <v>2.0559216384683885</v>
      </c>
      <c r="F47">
        <f>GT_Spot!S47</f>
        <v>0</v>
      </c>
      <c r="G47">
        <f>PPCL_NG!S47</f>
        <v>79.576997094449268</v>
      </c>
      <c r="H47">
        <f>PPCL_Spot!S47</f>
        <v>0</v>
      </c>
      <c r="I47">
        <f>Bawana_NG!S47</f>
        <v>23.349087926252881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135.34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62.84</v>
      </c>
      <c r="AB47" s="75">
        <f>-STOA!Q47</f>
        <v>0</v>
      </c>
      <c r="AC47">
        <f t="shared" si="0"/>
        <v>2.9332899786007012</v>
      </c>
      <c r="AD47">
        <f t="shared" si="1"/>
        <v>330.39511668056986</v>
      </c>
      <c r="AE47">
        <f>'IDT-1'!E47</f>
        <v>0</v>
      </c>
      <c r="AF47" s="24"/>
      <c r="AG47">
        <f t="shared" si="2"/>
        <v>330.39511668056986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29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2.0559216384683885</v>
      </c>
      <c r="F48">
        <f>GT_Spot!S48</f>
        <v>0</v>
      </c>
      <c r="G48">
        <f>PPCL_NG!S48</f>
        <v>79.576997094449268</v>
      </c>
      <c r="H48">
        <f>PPCL_Spot!S48</f>
        <v>0</v>
      </c>
      <c r="I48">
        <f>Bawana_NG!S48</f>
        <v>23.349087926252881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135.34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62.84</v>
      </c>
      <c r="AB48" s="75">
        <f>-STOA!Q48</f>
        <v>0</v>
      </c>
      <c r="AC48">
        <f t="shared" si="0"/>
        <v>2.9332899786007012</v>
      </c>
      <c r="AD48">
        <f t="shared" si="1"/>
        <v>330.39511668056986</v>
      </c>
      <c r="AE48">
        <f>'IDT-1'!E48</f>
        <v>0</v>
      </c>
      <c r="AF48" s="24"/>
      <c r="AG48">
        <f t="shared" si="2"/>
        <v>330.39511668056986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29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2.0559216384683885</v>
      </c>
      <c r="F49">
        <f>GT_Spot!S49</f>
        <v>0</v>
      </c>
      <c r="G49">
        <f>PPCL_NG!S49</f>
        <v>79.576997094449268</v>
      </c>
      <c r="H49">
        <f>PPCL_Spot!S49</f>
        <v>0</v>
      </c>
      <c r="I49">
        <f>Bawana_NG!S49</f>
        <v>23.349087926252881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135.34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62.84</v>
      </c>
      <c r="AB49" s="75">
        <f>-STOA!Q49</f>
        <v>0</v>
      </c>
      <c r="AC49">
        <f t="shared" si="0"/>
        <v>2.9332899786007012</v>
      </c>
      <c r="AD49">
        <f t="shared" si="1"/>
        <v>330.39511668056986</v>
      </c>
      <c r="AE49">
        <f>'IDT-1'!E49</f>
        <v>0</v>
      </c>
      <c r="AF49" s="24"/>
      <c r="AG49">
        <f t="shared" si="2"/>
        <v>330.39511668056986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29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2.0559216384683885</v>
      </c>
      <c r="F50">
        <f>GT_Spot!S50</f>
        <v>0</v>
      </c>
      <c r="G50">
        <f>PPCL_NG!S50</f>
        <v>79.576997094449268</v>
      </c>
      <c r="H50">
        <f>PPCL_Spot!S50</f>
        <v>0</v>
      </c>
      <c r="I50">
        <f>Bawana_NG!S50</f>
        <v>23.349087926252881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135.34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62.84</v>
      </c>
      <c r="AB50" s="75">
        <f>-STOA!Q50</f>
        <v>0</v>
      </c>
      <c r="AC50">
        <f t="shared" si="0"/>
        <v>2.9757939786007013</v>
      </c>
      <c r="AD50">
        <f t="shared" si="1"/>
        <v>335.18261268056989</v>
      </c>
      <c r="AE50">
        <f>'IDT-1'!E50</f>
        <v>0</v>
      </c>
      <c r="AF50" s="24"/>
      <c r="AG50">
        <f t="shared" si="2"/>
        <v>335.18261268056989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33.83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2.0559216384683885</v>
      </c>
      <c r="F51">
        <f>GT_Spot!S51</f>
        <v>0</v>
      </c>
      <c r="G51">
        <f>PPCL_NG!S51</f>
        <v>79.576997094449268</v>
      </c>
      <c r="H51">
        <f>PPCL_Spot!S51</f>
        <v>0</v>
      </c>
      <c r="I51">
        <f>Bawana_NG!S51</f>
        <v>23.349087926252881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135.34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62.84</v>
      </c>
      <c r="AB51" s="75">
        <f>-STOA!Q51</f>
        <v>0</v>
      </c>
      <c r="AC51">
        <f t="shared" si="0"/>
        <v>3.0183859786007012</v>
      </c>
      <c r="AD51">
        <f t="shared" si="1"/>
        <v>339.98002068056991</v>
      </c>
      <c r="AE51">
        <f>'IDT-1'!E51</f>
        <v>0</v>
      </c>
      <c r="AF51" s="24"/>
      <c r="AG51">
        <f t="shared" si="2"/>
        <v>339.98002068056991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38.67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2.0533007334963327</v>
      </c>
      <c r="F52">
        <f>GT_Spot!S52</f>
        <v>0</v>
      </c>
      <c r="G52">
        <f>PPCL_NG!S52</f>
        <v>79.576997094449268</v>
      </c>
      <c r="H52">
        <f>PPCL_Spot!S52</f>
        <v>0</v>
      </c>
      <c r="I52">
        <f>Bawana_NG!S52</f>
        <v>23.349087926252881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135.34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62.84</v>
      </c>
      <c r="AB52" s="75">
        <f>-STOA!Q52</f>
        <v>0</v>
      </c>
      <c r="AC52">
        <f t="shared" si="0"/>
        <v>3.0183629146369468</v>
      </c>
      <c r="AD52">
        <f t="shared" si="1"/>
        <v>339.97742283956154</v>
      </c>
      <c r="AE52">
        <f>'IDT-1'!E52</f>
        <v>0</v>
      </c>
      <c r="AF52" s="24"/>
      <c r="AG52">
        <f t="shared" si="2"/>
        <v>339.97742283956154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38.67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2.0533007334963327</v>
      </c>
      <c r="F53">
        <f>GT_Spot!S53</f>
        <v>0</v>
      </c>
      <c r="G53">
        <f>PPCL_NG!S53</f>
        <v>79.576997094449268</v>
      </c>
      <c r="H53">
        <f>PPCL_Spot!S53</f>
        <v>0</v>
      </c>
      <c r="I53">
        <f>Bawana_NG!S53</f>
        <v>23.349087926252881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135.34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62.84</v>
      </c>
      <c r="AB53" s="75">
        <f>-STOA!Q53</f>
        <v>0</v>
      </c>
      <c r="AC53">
        <f t="shared" si="0"/>
        <v>3.0183629146369468</v>
      </c>
      <c r="AD53">
        <f t="shared" si="1"/>
        <v>339.97742283956154</v>
      </c>
      <c r="AE53">
        <f>'IDT-1'!E53</f>
        <v>0</v>
      </c>
      <c r="AF53" s="24"/>
      <c r="AG53">
        <f t="shared" si="2"/>
        <v>339.97742283956154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38.67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2.0533007334963327</v>
      </c>
      <c r="F54">
        <f>GT_Spot!S54</f>
        <v>0</v>
      </c>
      <c r="G54">
        <f>PPCL_NG!S54</f>
        <v>79.576997094449268</v>
      </c>
      <c r="H54">
        <f>PPCL_Spot!S54</f>
        <v>0</v>
      </c>
      <c r="I54">
        <f>Bawana_NG!S54</f>
        <v>23.349087926252881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135.34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62.84</v>
      </c>
      <c r="AB54" s="75">
        <f>-STOA!Q54</f>
        <v>0</v>
      </c>
      <c r="AC54">
        <f t="shared" si="0"/>
        <v>3.0183629146369468</v>
      </c>
      <c r="AD54">
        <f t="shared" si="1"/>
        <v>339.97742283956154</v>
      </c>
      <c r="AE54">
        <f>'IDT-1'!E54</f>
        <v>0</v>
      </c>
      <c r="AF54" s="24"/>
      <c r="AG54">
        <f t="shared" si="2"/>
        <v>339.97742283956154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38.67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2.0533007334963327</v>
      </c>
      <c r="F55">
        <f>GT_Spot!S55</f>
        <v>0</v>
      </c>
      <c r="G55">
        <f>PPCL_NG!S55</f>
        <v>79.576997094449268</v>
      </c>
      <c r="H55">
        <f>PPCL_Spot!S55</f>
        <v>0</v>
      </c>
      <c r="I55">
        <f>Bawana_NG!S55</f>
        <v>23.349087926252881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135.34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62.84</v>
      </c>
      <c r="AB55" s="75">
        <f>-STOA!Q55</f>
        <v>0</v>
      </c>
      <c r="AC55">
        <f t="shared" si="0"/>
        <v>3.0183629146369468</v>
      </c>
      <c r="AD55">
        <f t="shared" si="1"/>
        <v>339.97742283956154</v>
      </c>
      <c r="AE55">
        <f>'IDT-1'!E55</f>
        <v>0</v>
      </c>
      <c r="AF55" s="24"/>
      <c r="AG55">
        <f t="shared" si="2"/>
        <v>339.97742283956154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38.67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2.0533007334963327</v>
      </c>
      <c r="F56">
        <f>GT_Spot!S56</f>
        <v>0</v>
      </c>
      <c r="G56">
        <f>PPCL_NG!S56</f>
        <v>79.576997094449268</v>
      </c>
      <c r="H56">
        <f>PPCL_Spot!S56</f>
        <v>0</v>
      </c>
      <c r="I56">
        <f>Bawana_NG!S56</f>
        <v>23.349087926252881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135.34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62.84</v>
      </c>
      <c r="AB56" s="75">
        <f>-STOA!Q56</f>
        <v>0</v>
      </c>
      <c r="AC56">
        <f t="shared" si="0"/>
        <v>3.0183629146369468</v>
      </c>
      <c r="AD56">
        <f t="shared" si="1"/>
        <v>339.97742283956154</v>
      </c>
      <c r="AE56">
        <f>'IDT-1'!E56</f>
        <v>0</v>
      </c>
      <c r="AF56" s="24"/>
      <c r="AG56">
        <f t="shared" si="2"/>
        <v>339.97742283956154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38.67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2.0533007334963327</v>
      </c>
      <c r="F57">
        <f>GT_Spot!S57</f>
        <v>0</v>
      </c>
      <c r="G57">
        <f>PPCL_NG!S57</f>
        <v>79.576997094449268</v>
      </c>
      <c r="H57">
        <f>PPCL_Spot!S57</f>
        <v>0</v>
      </c>
      <c r="I57">
        <f>Bawana_NG!S57</f>
        <v>23.349087926252881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135.34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62.84</v>
      </c>
      <c r="AB57" s="75">
        <f>-STOA!Q57</f>
        <v>0</v>
      </c>
      <c r="AC57">
        <f t="shared" si="0"/>
        <v>3.0183629146369468</v>
      </c>
      <c r="AD57">
        <f t="shared" si="1"/>
        <v>339.97742283956154</v>
      </c>
      <c r="AE57">
        <f>'IDT-1'!E57</f>
        <v>0</v>
      </c>
      <c r="AF57" s="24"/>
      <c r="AG57">
        <f t="shared" si="2"/>
        <v>339.97742283956154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38.67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2.0533007334963327</v>
      </c>
      <c r="F58">
        <f>GT_Spot!S58</f>
        <v>0</v>
      </c>
      <c r="G58">
        <f>PPCL_NG!S58</f>
        <v>79.576997094449268</v>
      </c>
      <c r="H58">
        <f>PPCL_Spot!S58</f>
        <v>0</v>
      </c>
      <c r="I58">
        <f>Bawana_NG!S58</f>
        <v>23.349087926252881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135.34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62.84</v>
      </c>
      <c r="AB58" s="75">
        <f>-STOA!Q58</f>
        <v>0</v>
      </c>
      <c r="AC58">
        <f t="shared" si="0"/>
        <v>3.0183629146369468</v>
      </c>
      <c r="AD58">
        <f t="shared" si="1"/>
        <v>339.97742283956154</v>
      </c>
      <c r="AE58">
        <f>'IDT-1'!E58</f>
        <v>0</v>
      </c>
      <c r="AF58" s="24"/>
      <c r="AG58">
        <f t="shared" si="2"/>
        <v>339.97742283956154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38.67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2.0533007334963327</v>
      </c>
      <c r="F59">
        <f>GT_Spot!S59</f>
        <v>0</v>
      </c>
      <c r="G59">
        <f>PPCL_NG!S59</f>
        <v>79.576997094449268</v>
      </c>
      <c r="H59">
        <f>PPCL_Spot!S59</f>
        <v>0</v>
      </c>
      <c r="I59">
        <f>Bawana_NG!S59</f>
        <v>23.349087926252881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135.34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62.84</v>
      </c>
      <c r="AB59" s="75">
        <f>-STOA!Q59</f>
        <v>0</v>
      </c>
      <c r="AC59">
        <f t="shared" si="0"/>
        <v>3.0608669146369469</v>
      </c>
      <c r="AD59">
        <f t="shared" si="1"/>
        <v>344.76491883956152</v>
      </c>
      <c r="AE59">
        <f>'IDT-1'!E59</f>
        <v>0</v>
      </c>
      <c r="AF59" s="24"/>
      <c r="AG59">
        <f t="shared" si="2"/>
        <v>344.76491883956152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43.5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2.0533007334963327</v>
      </c>
      <c r="F60">
        <f>GT_Spot!S60</f>
        <v>0</v>
      </c>
      <c r="G60">
        <f>PPCL_NG!S60</f>
        <v>79.576997094449268</v>
      </c>
      <c r="H60">
        <f>PPCL_Spot!S60</f>
        <v>0</v>
      </c>
      <c r="I60">
        <f>Bawana_NG!S60</f>
        <v>23.349087926252881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135.34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62.84</v>
      </c>
      <c r="AB60" s="75">
        <f>-STOA!Q60</f>
        <v>0</v>
      </c>
      <c r="AC60">
        <f t="shared" si="0"/>
        <v>3.0608669146369469</v>
      </c>
      <c r="AD60">
        <f t="shared" si="1"/>
        <v>344.76491883956152</v>
      </c>
      <c r="AE60">
        <f>'IDT-1'!E60</f>
        <v>0</v>
      </c>
      <c r="AF60" s="24"/>
      <c r="AG60">
        <f t="shared" si="2"/>
        <v>344.76491883956152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43.5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2.0533007334963327</v>
      </c>
      <c r="F61">
        <f>GT_Spot!S61</f>
        <v>0</v>
      </c>
      <c r="G61">
        <f>PPCL_NG!S61</f>
        <v>79.576997094449268</v>
      </c>
      <c r="H61">
        <f>PPCL_Spot!S61</f>
        <v>0</v>
      </c>
      <c r="I61">
        <f>Bawana_NG!S61</f>
        <v>23.349087926252881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135.34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62.84</v>
      </c>
      <c r="AB61" s="75">
        <f>-STOA!Q61</f>
        <v>0</v>
      </c>
      <c r="AC61">
        <f t="shared" si="0"/>
        <v>3.0609549146369468</v>
      </c>
      <c r="AD61">
        <f t="shared" si="1"/>
        <v>344.7748308395615</v>
      </c>
      <c r="AE61">
        <f>'IDT-1'!E61</f>
        <v>0</v>
      </c>
      <c r="AF61" s="24"/>
      <c r="AG61">
        <f t="shared" si="2"/>
        <v>344.7748308395615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43.51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2.0533007334963327</v>
      </c>
      <c r="F62">
        <f>GT_Spot!S62</f>
        <v>0</v>
      </c>
      <c r="G62">
        <f>PPCL_NG!S62</f>
        <v>79.576997094449268</v>
      </c>
      <c r="H62">
        <f>PPCL_Spot!S62</f>
        <v>0</v>
      </c>
      <c r="I62">
        <f>Bawana_NG!S62</f>
        <v>23.349087926252881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135.34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62.84</v>
      </c>
      <c r="AB62" s="75">
        <f>-STOA!Q62</f>
        <v>0</v>
      </c>
      <c r="AC62">
        <f t="shared" si="0"/>
        <v>3.0609549146369468</v>
      </c>
      <c r="AD62">
        <f t="shared" si="1"/>
        <v>344.7748308395615</v>
      </c>
      <c r="AE62">
        <f>'IDT-1'!E62</f>
        <v>0</v>
      </c>
      <c r="AF62" s="24"/>
      <c r="AG62">
        <f t="shared" si="2"/>
        <v>344.7748308395615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43.51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2.0533007334963327</v>
      </c>
      <c r="F63">
        <f>GT_Spot!S63</f>
        <v>0</v>
      </c>
      <c r="G63">
        <f>PPCL_NG!S63</f>
        <v>79.576997094449268</v>
      </c>
      <c r="H63">
        <f>PPCL_Spot!S63</f>
        <v>0</v>
      </c>
      <c r="I63">
        <f>Bawana_NG!S63</f>
        <v>23.349087926252881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135.34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62.84</v>
      </c>
      <c r="AB63" s="75">
        <f>-STOA!Q63</f>
        <v>0</v>
      </c>
      <c r="AC63">
        <f t="shared" si="0"/>
        <v>3.0609549146369468</v>
      </c>
      <c r="AD63">
        <f t="shared" si="1"/>
        <v>344.7748308395615</v>
      </c>
      <c r="AE63">
        <f>'IDT-1'!E63</f>
        <v>0</v>
      </c>
      <c r="AF63" s="24"/>
      <c r="AG63">
        <f t="shared" si="2"/>
        <v>344.7748308395615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43.51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2.0533007334963327</v>
      </c>
      <c r="F64">
        <f>GT_Spot!S64</f>
        <v>0</v>
      </c>
      <c r="G64">
        <f>PPCL_NG!S64</f>
        <v>79.576997094449268</v>
      </c>
      <c r="H64">
        <f>PPCL_Spot!S64</f>
        <v>0</v>
      </c>
      <c r="I64">
        <f>Bawana_NG!S64</f>
        <v>23.349087926252881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135.34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62.84</v>
      </c>
      <c r="AB64" s="75">
        <f>-STOA!Q64</f>
        <v>0</v>
      </c>
      <c r="AC64">
        <f t="shared" si="0"/>
        <v>3.0608669146369469</v>
      </c>
      <c r="AD64">
        <f t="shared" si="1"/>
        <v>344.76491883956152</v>
      </c>
      <c r="AE64">
        <f>'IDT-1'!E64</f>
        <v>0</v>
      </c>
      <c r="AF64" s="24"/>
      <c r="AG64">
        <f t="shared" si="2"/>
        <v>344.76491883956152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43.5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2.0247187499999999</v>
      </c>
      <c r="F65">
        <f>GT_Spot!S65</f>
        <v>0</v>
      </c>
      <c r="G65">
        <f>PPCL_NG!S65</f>
        <v>79.576997094449268</v>
      </c>
      <c r="H65">
        <f>PPCL_Spot!S65</f>
        <v>0</v>
      </c>
      <c r="I65">
        <f>Bawana_NG!S65</f>
        <v>23.349087926252881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135.34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62.84</v>
      </c>
      <c r="AB65" s="75">
        <f>-STOA!Q65</f>
        <v>0</v>
      </c>
      <c r="AC65">
        <f t="shared" si="0"/>
        <v>3.0606153931821791</v>
      </c>
      <c r="AD65">
        <f t="shared" si="1"/>
        <v>344.73658837751998</v>
      </c>
      <c r="AE65">
        <f>'IDT-1'!E65</f>
        <v>0</v>
      </c>
      <c r="AF65" s="24"/>
      <c r="AG65">
        <f t="shared" si="2"/>
        <v>344.73658837751998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43.5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2.0247187499999999</v>
      </c>
      <c r="F66">
        <f>GT_Spot!S66</f>
        <v>0</v>
      </c>
      <c r="G66">
        <f>PPCL_NG!S66</f>
        <v>79.576997094449268</v>
      </c>
      <c r="H66">
        <f>PPCL_Spot!S66</f>
        <v>0</v>
      </c>
      <c r="I66">
        <f>Bawana_NG!S66</f>
        <v>23.349087926252881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135.34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62.84</v>
      </c>
      <c r="AB66" s="75">
        <f>-STOA!Q66</f>
        <v>0</v>
      </c>
      <c r="AC66">
        <f t="shared" si="0"/>
        <v>3.018111393182179</v>
      </c>
      <c r="AD66">
        <f t="shared" si="1"/>
        <v>339.94909237752</v>
      </c>
      <c r="AE66">
        <f>'IDT-1'!E66</f>
        <v>0</v>
      </c>
      <c r="AF66" s="24"/>
      <c r="AG66">
        <f t="shared" si="2"/>
        <v>339.94909237752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38.67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2.0247187499999999</v>
      </c>
      <c r="F67">
        <f>GT_Spot!S67</f>
        <v>0</v>
      </c>
      <c r="G67">
        <f>PPCL_NG!S67</f>
        <v>79.576997094449268</v>
      </c>
      <c r="H67">
        <f>PPCL_Spot!S67</f>
        <v>0</v>
      </c>
      <c r="I67">
        <f>Bawana_NG!S67</f>
        <v>23.349087926252881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135.34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62.84</v>
      </c>
      <c r="AB67" s="75">
        <f>-STOA!Q67</f>
        <v>0</v>
      </c>
      <c r="AC67">
        <f t="shared" si="0"/>
        <v>2.9756073931821794</v>
      </c>
      <c r="AD67">
        <f t="shared" si="1"/>
        <v>335.16159637751997</v>
      </c>
      <c r="AE67">
        <f>'IDT-1'!E67</f>
        <v>0</v>
      </c>
      <c r="AF67" s="24"/>
      <c r="AG67">
        <f t="shared" si="2"/>
        <v>335.16159637751997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33.840000000000003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2.0247187499999999</v>
      </c>
      <c r="F68">
        <f>GT_Spot!S68</f>
        <v>0</v>
      </c>
      <c r="G68">
        <f>PPCL_NG!S68</f>
        <v>79.576997094449268</v>
      </c>
      <c r="H68">
        <f>PPCL_Spot!S68</f>
        <v>0</v>
      </c>
      <c r="I68">
        <f>Bawana_NG!S68</f>
        <v>23.349087926252881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135.34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62.84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2.933015393182179</v>
      </c>
      <c r="AD68">
        <f t="shared" ref="AD68:AD98" si="4">SUM(B68:AB68,AI68:AR68)-AC68</f>
        <v>330.36418837751995</v>
      </c>
      <c r="AE68">
        <f>'IDT-1'!E68</f>
        <v>0</v>
      </c>
      <c r="AF68" s="24"/>
      <c r="AG68">
        <f t="shared" ref="AG68:AG98" si="5">SUM(AD68:AF68)+AT68</f>
        <v>330.36418837751995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29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2.0247187499999999</v>
      </c>
      <c r="F69">
        <f>GT_Spot!S69</f>
        <v>0</v>
      </c>
      <c r="G69">
        <f>PPCL_NG!S69</f>
        <v>79.576997094449268</v>
      </c>
      <c r="H69">
        <f>PPCL_Spot!S69</f>
        <v>0</v>
      </c>
      <c r="I69">
        <f>Bawana_NG!S69</f>
        <v>23.349087926252881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135.34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62.84</v>
      </c>
      <c r="AB69" s="75">
        <f>-STOA!Q69</f>
        <v>0</v>
      </c>
      <c r="AC69">
        <f t="shared" si="3"/>
        <v>2.8905113931821793</v>
      </c>
      <c r="AD69">
        <f t="shared" si="4"/>
        <v>325.57669237751998</v>
      </c>
      <c r="AE69">
        <f>'IDT-1'!E69</f>
        <v>0</v>
      </c>
      <c r="AF69" s="24"/>
      <c r="AG69">
        <f t="shared" si="5"/>
        <v>325.57669237751998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24.17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2.0247187499999999</v>
      </c>
      <c r="F70">
        <f>GT_Spot!S70</f>
        <v>0</v>
      </c>
      <c r="G70">
        <f>PPCL_NG!S70</f>
        <v>79.576997094449268</v>
      </c>
      <c r="H70">
        <f>PPCL_Spot!S70</f>
        <v>0</v>
      </c>
      <c r="I70">
        <f>Bawana_NG!S70</f>
        <v>23.349087926252881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135.34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62.84</v>
      </c>
      <c r="AB70" s="75">
        <f>-STOA!Q70</f>
        <v>0</v>
      </c>
      <c r="AC70">
        <f t="shared" si="3"/>
        <v>2.8480073931821792</v>
      </c>
      <c r="AD70">
        <f t="shared" si="4"/>
        <v>320.78919637751994</v>
      </c>
      <c r="AE70">
        <f>'IDT-1'!E70</f>
        <v>0</v>
      </c>
      <c r="AF70" s="24"/>
      <c r="AG70">
        <f t="shared" si="5"/>
        <v>320.78919637751994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19.34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2.0247187499999999</v>
      </c>
      <c r="F71">
        <f>GT_Spot!S71</f>
        <v>0</v>
      </c>
      <c r="G71">
        <f>PPCL_NG!S71</f>
        <v>79.576997094449268</v>
      </c>
      <c r="H71">
        <f>PPCL_Spot!S71</f>
        <v>0</v>
      </c>
      <c r="I71">
        <f>Bawana_NG!S71</f>
        <v>23.349087926252881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135.34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62.84</v>
      </c>
      <c r="AB71" s="75">
        <f>-STOA!Q71</f>
        <v>0</v>
      </c>
      <c r="AC71">
        <f t="shared" si="3"/>
        <v>2.6778153931821791</v>
      </c>
      <c r="AD71">
        <f t="shared" si="4"/>
        <v>301.61938837751995</v>
      </c>
      <c r="AE71">
        <f>'IDT-1'!E71</f>
        <v>0</v>
      </c>
      <c r="AF71" s="24"/>
      <c r="AG71">
        <f t="shared" si="5"/>
        <v>301.61938837751995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1.1809800000000001</v>
      </c>
      <c r="E72">
        <f>GT_NG!S72</f>
        <v>2.0247187499999999</v>
      </c>
      <c r="F72">
        <f>GT_Spot!S72</f>
        <v>0</v>
      </c>
      <c r="G72">
        <f>PPCL_NG!S72</f>
        <v>79.576997094449268</v>
      </c>
      <c r="H72">
        <f>PPCL_Spot!S72</f>
        <v>0</v>
      </c>
      <c r="I72">
        <f>Bawana_NG!S72</f>
        <v>23.349087926252881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135.34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62.84</v>
      </c>
      <c r="AB72" s="75">
        <f>-STOA!Q72</f>
        <v>0</v>
      </c>
      <c r="AC72">
        <f t="shared" si="3"/>
        <v>2.6779436971821791</v>
      </c>
      <c r="AD72">
        <f t="shared" si="4"/>
        <v>301.63384007351999</v>
      </c>
      <c r="AE72">
        <f>'IDT-1'!E72</f>
        <v>0</v>
      </c>
      <c r="AF72" s="24"/>
      <c r="AG72">
        <f t="shared" si="5"/>
        <v>301.63384007351999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1.1809800000000001</v>
      </c>
      <c r="E73">
        <f>GT_NG!S73</f>
        <v>2.0247187499999999</v>
      </c>
      <c r="F73">
        <f>GT_Spot!S73</f>
        <v>0</v>
      </c>
      <c r="G73">
        <f>PPCL_NG!S73</f>
        <v>79.576997094449268</v>
      </c>
      <c r="H73">
        <f>PPCL_Spot!S73</f>
        <v>0</v>
      </c>
      <c r="I73">
        <f>Bawana_NG!S73</f>
        <v>23.349087926252881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122.77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62.84</v>
      </c>
      <c r="AB73" s="75">
        <f>-STOA!Q73</f>
        <v>0</v>
      </c>
      <c r="AC73">
        <f t="shared" si="3"/>
        <v>2.5673276971821788</v>
      </c>
      <c r="AD73">
        <f t="shared" si="4"/>
        <v>289.17445607351993</v>
      </c>
      <c r="AE73">
        <f>'IDT-1'!E73</f>
        <v>0</v>
      </c>
      <c r="AF73" s="24"/>
      <c r="AG73">
        <f t="shared" si="5"/>
        <v>289.17445607351993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1.1809800000000001</v>
      </c>
      <c r="E74">
        <f>GT_NG!S74</f>
        <v>2.0247187499999999</v>
      </c>
      <c r="F74">
        <f>GT_Spot!S74</f>
        <v>0</v>
      </c>
      <c r="G74">
        <f>PPCL_NG!S74</f>
        <v>79.576997094449268</v>
      </c>
      <c r="H74">
        <f>PPCL_Spot!S74</f>
        <v>0</v>
      </c>
      <c r="I74">
        <f>Bawana_NG!S74</f>
        <v>23.349087926252881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111.17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62.84</v>
      </c>
      <c r="AB74" s="75">
        <f>-STOA!Q74</f>
        <v>0</v>
      </c>
      <c r="AC74">
        <f t="shared" si="3"/>
        <v>2.4652476971821788</v>
      </c>
      <c r="AD74">
        <f t="shared" si="4"/>
        <v>277.67653607351997</v>
      </c>
      <c r="AE74">
        <f>'IDT-1'!E74</f>
        <v>0</v>
      </c>
      <c r="AF74" s="24"/>
      <c r="AG74">
        <f t="shared" si="5"/>
        <v>277.67653607351997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1.1809800000000001</v>
      </c>
      <c r="E75">
        <f>GT_NG!S75</f>
        <v>2.0441249999999997</v>
      </c>
      <c r="F75">
        <f>GT_Spot!S75</f>
        <v>0</v>
      </c>
      <c r="G75">
        <f>PPCL_NG!S75</f>
        <v>79.576997094449268</v>
      </c>
      <c r="H75">
        <f>PPCL_Spot!S75</f>
        <v>0</v>
      </c>
      <c r="I75">
        <f>Bawana_NG!S75</f>
        <v>23.349087926252881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105.11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62.84</v>
      </c>
      <c r="AB75" s="75">
        <f>-STOA!Q75</f>
        <v>0</v>
      </c>
      <c r="AC75">
        <f t="shared" si="3"/>
        <v>2.4120904721821788</v>
      </c>
      <c r="AD75">
        <f t="shared" si="4"/>
        <v>271.68909954851995</v>
      </c>
      <c r="AE75">
        <f>'IDT-1'!E75</f>
        <v>0</v>
      </c>
      <c r="AF75" s="24"/>
      <c r="AG75">
        <f t="shared" si="5"/>
        <v>271.68909954851995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1.1809800000000001</v>
      </c>
      <c r="E76">
        <f>GT_NG!S76</f>
        <v>2.0441249999999997</v>
      </c>
      <c r="F76">
        <f>GT_Spot!S76</f>
        <v>0</v>
      </c>
      <c r="G76">
        <f>PPCL_NG!S76</f>
        <v>79.576997094449268</v>
      </c>
      <c r="H76">
        <f>PPCL_Spot!S76</f>
        <v>0</v>
      </c>
      <c r="I76">
        <f>Bawana_NG!S76</f>
        <v>23.349087926252881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90.87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62.84</v>
      </c>
      <c r="AB76" s="75">
        <f>-STOA!Q76</f>
        <v>0</v>
      </c>
      <c r="AC76">
        <f t="shared" si="3"/>
        <v>2.2867784721821787</v>
      </c>
      <c r="AD76">
        <f t="shared" si="4"/>
        <v>257.57441154851995</v>
      </c>
      <c r="AE76">
        <f>'IDT-1'!E76</f>
        <v>0</v>
      </c>
      <c r="AF76" s="24"/>
      <c r="AG76">
        <f t="shared" si="5"/>
        <v>257.57441154851995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1.1809800000000001</v>
      </c>
      <c r="E77">
        <f>GT_NG!S77</f>
        <v>2.0441249999999997</v>
      </c>
      <c r="F77">
        <f>GT_Spot!S77</f>
        <v>0</v>
      </c>
      <c r="G77">
        <f>PPCL_NG!S77</f>
        <v>79.576997094449268</v>
      </c>
      <c r="H77">
        <f>PPCL_Spot!S77</f>
        <v>0</v>
      </c>
      <c r="I77">
        <f>Bawana_NG!S77</f>
        <v>23.349087926252881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83.14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62.84</v>
      </c>
      <c r="AB77" s="75">
        <f>-STOA!Q77</f>
        <v>0</v>
      </c>
      <c r="AC77">
        <f t="shared" si="3"/>
        <v>2.2187544721821792</v>
      </c>
      <c r="AD77">
        <f t="shared" si="4"/>
        <v>249.91243554851997</v>
      </c>
      <c r="AE77">
        <f>'IDT-1'!E77</f>
        <v>0</v>
      </c>
      <c r="AF77" s="24"/>
      <c r="AG77">
        <f t="shared" si="5"/>
        <v>249.91243554851997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1.1809800000000001</v>
      </c>
      <c r="E78">
        <f>GT_NG!S78</f>
        <v>2.0441249999999997</v>
      </c>
      <c r="F78">
        <f>GT_Spot!S78</f>
        <v>0</v>
      </c>
      <c r="G78">
        <f>PPCL_NG!S78</f>
        <v>79.576997094449268</v>
      </c>
      <c r="H78">
        <f>PPCL_Spot!S78</f>
        <v>0</v>
      </c>
      <c r="I78">
        <f>Bawana_NG!S78</f>
        <v>23.349087926252881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74.44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62.84</v>
      </c>
      <c r="AB78" s="75">
        <f>-STOA!Q78</f>
        <v>0</v>
      </c>
      <c r="AC78">
        <f t="shared" si="3"/>
        <v>2.1421944721821791</v>
      </c>
      <c r="AD78">
        <f t="shared" si="4"/>
        <v>241.28899554851995</v>
      </c>
      <c r="AE78">
        <f>'IDT-1'!E78</f>
        <v>0</v>
      </c>
      <c r="AF78" s="24"/>
      <c r="AG78">
        <f t="shared" si="5"/>
        <v>241.28899554851995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1.1809800000000001</v>
      </c>
      <c r="E79">
        <f>GT_NG!S79</f>
        <v>2.0441249999999997</v>
      </c>
      <c r="F79">
        <f>GT_Spot!S79</f>
        <v>0</v>
      </c>
      <c r="G79">
        <f>PPCL_NG!S79</f>
        <v>79.576997094449268</v>
      </c>
      <c r="H79">
        <f>PPCL_Spot!S79</f>
        <v>0</v>
      </c>
      <c r="I79">
        <f>Bawana_NG!S79</f>
        <v>23.349087926252881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74.44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62.84</v>
      </c>
      <c r="AB79" s="75">
        <f>-STOA!Q79</f>
        <v>0</v>
      </c>
      <c r="AC79">
        <f t="shared" si="3"/>
        <v>2.1421944721821791</v>
      </c>
      <c r="AD79">
        <f t="shared" si="4"/>
        <v>241.28899554851995</v>
      </c>
      <c r="AE79">
        <f>'IDT-1'!E79</f>
        <v>0</v>
      </c>
      <c r="AF79" s="24"/>
      <c r="AG79">
        <f t="shared" si="5"/>
        <v>241.28899554851995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1.1809800000000001</v>
      </c>
      <c r="E80">
        <f>GT_NG!S80</f>
        <v>2.0723716381418096</v>
      </c>
      <c r="F80">
        <f>GT_Spot!S80</f>
        <v>0</v>
      </c>
      <c r="G80">
        <f>PPCL_NG!S80</f>
        <v>79.576997094449268</v>
      </c>
      <c r="H80">
        <f>PPCL_Spot!S80</f>
        <v>0</v>
      </c>
      <c r="I80">
        <f>Bawana_NG!S80</f>
        <v>23.349087926252881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74.44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62.84</v>
      </c>
      <c r="AB80" s="75">
        <f>-STOA!Q80</f>
        <v>0</v>
      </c>
      <c r="AC80">
        <f t="shared" si="3"/>
        <v>2.1424430425978267</v>
      </c>
      <c r="AD80">
        <f t="shared" si="4"/>
        <v>241.31699361624612</v>
      </c>
      <c r="AE80">
        <f>'IDT-1'!E80</f>
        <v>0</v>
      </c>
      <c r="AF80" s="24"/>
      <c r="AG80">
        <f t="shared" si="5"/>
        <v>241.31699361624612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1.1809800000000001</v>
      </c>
      <c r="E81">
        <f>GT_NG!S81</f>
        <v>1.6102424242424243</v>
      </c>
      <c r="F81">
        <f>GT_Spot!S81</f>
        <v>0</v>
      </c>
      <c r="G81">
        <f>PPCL_NG!S81</f>
        <v>79.58</v>
      </c>
      <c r="H81">
        <f>PPCL_Spot!S81</f>
        <v>0</v>
      </c>
      <c r="I81">
        <f>Bawana_NG!S81</f>
        <v>23.349087926252881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74.44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62.84</v>
      </c>
      <c r="AB81" s="75">
        <f>-STOA!Q81</f>
        <v>0</v>
      </c>
      <c r="AC81">
        <f t="shared" si="3"/>
        <v>2.2271840063063122</v>
      </c>
      <c r="AD81">
        <f t="shared" si="4"/>
        <v>230.773126344189</v>
      </c>
      <c r="AE81">
        <f>'IDT-1'!E81</f>
        <v>0</v>
      </c>
      <c r="AF81" s="24"/>
      <c r="AG81">
        <f t="shared" si="5"/>
        <v>230.773126344189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1.1809800000000001</v>
      </c>
      <c r="E82">
        <f>GT_NG!S82</f>
        <v>1.6102424242424243</v>
      </c>
      <c r="F82">
        <f>GT_Spot!S82</f>
        <v>0</v>
      </c>
      <c r="G82">
        <f>PPCL_NG!S82</f>
        <v>79.58</v>
      </c>
      <c r="H82">
        <f>PPCL_Spot!S82</f>
        <v>0</v>
      </c>
      <c r="I82">
        <f>Bawana_NG!S82</f>
        <v>23.349087926252881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74.44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62.84</v>
      </c>
      <c r="AB82" s="75">
        <f>-STOA!Q82</f>
        <v>0</v>
      </c>
      <c r="AC82">
        <f t="shared" si="3"/>
        <v>2.2271840063063122</v>
      </c>
      <c r="AD82">
        <f t="shared" si="4"/>
        <v>230.773126344189</v>
      </c>
      <c r="AE82">
        <f>'IDT-1'!E82</f>
        <v>0</v>
      </c>
      <c r="AF82" s="24"/>
      <c r="AG82">
        <f t="shared" si="5"/>
        <v>230.773126344189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-10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1.1809800000000001</v>
      </c>
      <c r="E83">
        <f>GT_NG!S83</f>
        <v>2.0723716381418096</v>
      </c>
      <c r="F83">
        <f>GT_Spot!S83</f>
        <v>0</v>
      </c>
      <c r="G83">
        <f>PPCL_NG!S83</f>
        <v>79.576997094449268</v>
      </c>
      <c r="H83">
        <f>PPCL_Spot!S83</f>
        <v>0</v>
      </c>
      <c r="I83">
        <f>Bawana_NG!S83</f>
        <v>20.349205109175426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74.44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-10</v>
      </c>
      <c r="AA83" s="75">
        <f>STOA!K83</f>
        <v>62.84</v>
      </c>
      <c r="AB83" s="75">
        <f>-STOA!Q83</f>
        <v>0</v>
      </c>
      <c r="AC83">
        <f t="shared" si="3"/>
        <v>2.2936066242514519</v>
      </c>
      <c r="AD83">
        <f t="shared" si="4"/>
        <v>218.16594721751505</v>
      </c>
      <c r="AE83">
        <f>'IDT-1'!E83</f>
        <v>0</v>
      </c>
      <c r="AF83" s="24"/>
      <c r="AG83">
        <f t="shared" si="5"/>
        <v>218.16594721751505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1.1809800000000001</v>
      </c>
      <c r="E84">
        <f>GT_NG!S84</f>
        <v>2.0723716381418096</v>
      </c>
      <c r="F84">
        <f>GT_Spot!S84</f>
        <v>0</v>
      </c>
      <c r="G84">
        <f>PPCL_NG!S84</f>
        <v>79.576997094449268</v>
      </c>
      <c r="H84">
        <f>PPCL_Spot!S84</f>
        <v>0</v>
      </c>
      <c r="I84">
        <f>Bawana_NG!S84</f>
        <v>20.349205109175426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74.44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-10</v>
      </c>
      <c r="AA84" s="75">
        <f>STOA!K84</f>
        <v>62.84</v>
      </c>
      <c r="AB84" s="75">
        <f>-STOA!Q84</f>
        <v>0</v>
      </c>
      <c r="AC84">
        <f t="shared" si="3"/>
        <v>2.3379972618624283</v>
      </c>
      <c r="AD84">
        <f t="shared" si="4"/>
        <v>213.12155657990408</v>
      </c>
      <c r="AE84">
        <f>'IDT-1'!E84</f>
        <v>0</v>
      </c>
      <c r="AF84" s="24"/>
      <c r="AG84">
        <f t="shared" si="5"/>
        <v>213.12155657990408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-15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1.1809800000000001</v>
      </c>
      <c r="E85">
        <f>GT_NG!S85</f>
        <v>2.074443455031167</v>
      </c>
      <c r="F85">
        <f>GT_Spot!S85</f>
        <v>0</v>
      </c>
      <c r="G85">
        <f>PPCL_NG!S85</f>
        <v>79.576997094449268</v>
      </c>
      <c r="H85">
        <f>PPCL_Spot!S85</f>
        <v>0</v>
      </c>
      <c r="I85">
        <f>Bawana_NG!S85</f>
        <v>20.349205109175426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74.44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-10</v>
      </c>
      <c r="AA85" s="75">
        <f>STOA!K85</f>
        <v>62.84</v>
      </c>
      <c r="AB85" s="75">
        <f>-STOA!Q85</f>
        <v>0</v>
      </c>
      <c r="AC85">
        <f t="shared" si="3"/>
        <v>2.3380154938510547</v>
      </c>
      <c r="AD85">
        <f t="shared" si="4"/>
        <v>213.1236101648048</v>
      </c>
      <c r="AE85">
        <f>'IDT-1'!E85</f>
        <v>0</v>
      </c>
      <c r="AF85" s="24"/>
      <c r="AG85">
        <f t="shared" si="5"/>
        <v>213.1236101648048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-15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1.1809800000000001</v>
      </c>
      <c r="E86">
        <f>GT_NG!S86</f>
        <v>2.074443455031167</v>
      </c>
      <c r="F86">
        <f>GT_Spot!S86</f>
        <v>0</v>
      </c>
      <c r="G86">
        <f>PPCL_NG!S86</f>
        <v>79.576997094449268</v>
      </c>
      <c r="H86">
        <f>PPCL_Spot!S86</f>
        <v>0</v>
      </c>
      <c r="I86">
        <f>Bawana_NG!S86</f>
        <v>20.349205109175426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74.44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-10</v>
      </c>
      <c r="AA86" s="75">
        <f>STOA!K86</f>
        <v>62.84</v>
      </c>
      <c r="AB86" s="75">
        <f>-STOA!Q86</f>
        <v>0</v>
      </c>
      <c r="AC86">
        <f t="shared" si="3"/>
        <v>2.3380154938510547</v>
      </c>
      <c r="AD86">
        <f t="shared" si="4"/>
        <v>213.1236101648048</v>
      </c>
      <c r="AE86">
        <f>'IDT-1'!E86</f>
        <v>0</v>
      </c>
      <c r="AF86" s="24"/>
      <c r="AG86">
        <f t="shared" si="5"/>
        <v>213.1236101648048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-15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1.1809800000000001</v>
      </c>
      <c r="E87">
        <f>GT_NG!S87</f>
        <v>2.074443455031167</v>
      </c>
      <c r="F87">
        <f>GT_Spot!S87</f>
        <v>0</v>
      </c>
      <c r="G87">
        <f>PPCL_NG!S87</f>
        <v>79.576997094449268</v>
      </c>
      <c r="H87">
        <f>PPCL_Spot!S87</f>
        <v>0</v>
      </c>
      <c r="I87">
        <f>Bawana_NG!S87</f>
        <v>20.349205109175426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74.44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-10</v>
      </c>
      <c r="AA87" s="75">
        <f>STOA!K87</f>
        <v>62.84</v>
      </c>
      <c r="AB87" s="75">
        <f>-STOA!Q87</f>
        <v>0</v>
      </c>
      <c r="AC87">
        <f t="shared" si="3"/>
        <v>2.3824061314620315</v>
      </c>
      <c r="AD87">
        <f t="shared" si="4"/>
        <v>208.07921952719383</v>
      </c>
      <c r="AE87">
        <f>'IDT-1'!E87</f>
        <v>0</v>
      </c>
      <c r="AF87" s="24"/>
      <c r="AG87">
        <f t="shared" si="5"/>
        <v>208.07921952719383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1.1809800000000001</v>
      </c>
      <c r="E88">
        <f>GT_NG!S88</f>
        <v>2.074443455031167</v>
      </c>
      <c r="F88">
        <f>GT_Spot!S88</f>
        <v>0</v>
      </c>
      <c r="G88">
        <f>PPCL_NG!S88</f>
        <v>79.576997094449268</v>
      </c>
      <c r="H88">
        <f>PPCL_Spot!S88</f>
        <v>0</v>
      </c>
      <c r="I88">
        <f>Bawana_NG!S88</f>
        <v>20.349205109175426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74.44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-10</v>
      </c>
      <c r="AA88" s="75">
        <f>STOA!K88</f>
        <v>62.84</v>
      </c>
      <c r="AB88" s="75">
        <f>-STOA!Q88</f>
        <v>0</v>
      </c>
      <c r="AC88">
        <f t="shared" si="3"/>
        <v>2.3824061314620315</v>
      </c>
      <c r="AD88">
        <f t="shared" si="4"/>
        <v>208.07921952719383</v>
      </c>
      <c r="AE88">
        <f>'IDT-1'!E88</f>
        <v>0</v>
      </c>
      <c r="AF88" s="24"/>
      <c r="AG88">
        <f t="shared" si="5"/>
        <v>208.07921952719383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1.1809800000000001</v>
      </c>
      <c r="E89">
        <f>GT_NG!S89</f>
        <v>2.074443455031167</v>
      </c>
      <c r="F89">
        <f>GT_Spot!S89</f>
        <v>0</v>
      </c>
      <c r="G89">
        <f>PPCL_NG!S89</f>
        <v>79.576997094449268</v>
      </c>
      <c r="H89">
        <f>PPCL_Spot!S89</f>
        <v>0</v>
      </c>
      <c r="I89">
        <f>Bawana_NG!S89</f>
        <v>20.349205109175426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74.44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-10</v>
      </c>
      <c r="AA89" s="75">
        <f>STOA!K89</f>
        <v>62.84</v>
      </c>
      <c r="AB89" s="75">
        <f>-STOA!Q89</f>
        <v>0</v>
      </c>
      <c r="AC89">
        <f t="shared" si="3"/>
        <v>2.3824061314620315</v>
      </c>
      <c r="AD89">
        <f t="shared" si="4"/>
        <v>208.07921952719383</v>
      </c>
      <c r="AE89">
        <f>'IDT-1'!E89</f>
        <v>0</v>
      </c>
      <c r="AF89" s="24"/>
      <c r="AG89">
        <f t="shared" si="5"/>
        <v>208.07921952719383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1.1809800000000001</v>
      </c>
      <c r="E90">
        <f>GT_NG!S90</f>
        <v>2.074443455031167</v>
      </c>
      <c r="F90">
        <f>GT_Spot!S90</f>
        <v>0</v>
      </c>
      <c r="G90">
        <f>PPCL_NG!S90</f>
        <v>79.576997094449268</v>
      </c>
      <c r="H90">
        <f>PPCL_Spot!S90</f>
        <v>0</v>
      </c>
      <c r="I90">
        <f>Bawana_NG!S90</f>
        <v>20.349205109175426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74.44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-10</v>
      </c>
      <c r="AA90" s="75">
        <f>STOA!K90</f>
        <v>62.84</v>
      </c>
      <c r="AB90" s="75">
        <f>-STOA!Q90</f>
        <v>0</v>
      </c>
      <c r="AC90">
        <f t="shared" si="3"/>
        <v>2.4711874066839847</v>
      </c>
      <c r="AD90">
        <f t="shared" si="4"/>
        <v>197.99043825197188</v>
      </c>
      <c r="AE90">
        <f>'IDT-1'!E90</f>
        <v>0</v>
      </c>
      <c r="AF90" s="24"/>
      <c r="AG90">
        <f t="shared" si="5"/>
        <v>197.99043825197188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1.1809800000000001</v>
      </c>
      <c r="E91">
        <f>GT_NG!S91</f>
        <v>2.074443455031167</v>
      </c>
      <c r="F91">
        <f>GT_Spot!S91</f>
        <v>0</v>
      </c>
      <c r="G91">
        <f>PPCL_NG!S91</f>
        <v>79.576997094449268</v>
      </c>
      <c r="H91">
        <f>PPCL_Spot!S91</f>
        <v>0</v>
      </c>
      <c r="I91">
        <f>Bawana_NG!S91</f>
        <v>20.349205109175426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74.44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-10</v>
      </c>
      <c r="AA91" s="75">
        <f>STOA!K91</f>
        <v>62.84</v>
      </c>
      <c r="AB91" s="75">
        <f>-STOA!Q91</f>
        <v>0</v>
      </c>
      <c r="AC91">
        <f t="shared" si="3"/>
        <v>2.4711874066839847</v>
      </c>
      <c r="AD91">
        <f t="shared" si="4"/>
        <v>197.99043825197188</v>
      </c>
      <c r="AE91">
        <f>'IDT-1'!E91</f>
        <v>0</v>
      </c>
      <c r="AF91" s="24"/>
      <c r="AG91">
        <f t="shared" si="5"/>
        <v>197.99043825197188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1.1809800000000001</v>
      </c>
      <c r="E92">
        <f>GT_NG!S92</f>
        <v>2.074443455031167</v>
      </c>
      <c r="F92">
        <f>GT_Spot!S92</f>
        <v>0</v>
      </c>
      <c r="G92">
        <f>PPCL_NG!S92</f>
        <v>79.576997094449268</v>
      </c>
      <c r="H92">
        <f>PPCL_Spot!S92</f>
        <v>0</v>
      </c>
      <c r="I92">
        <f>Bawana_NG!S92</f>
        <v>20.349205109175426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74.44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-10</v>
      </c>
      <c r="AA92" s="75">
        <f>STOA!K92</f>
        <v>62.84</v>
      </c>
      <c r="AB92" s="75">
        <f>-STOA!Q92</f>
        <v>0</v>
      </c>
      <c r="AC92">
        <f t="shared" si="3"/>
        <v>2.4711874066839847</v>
      </c>
      <c r="AD92">
        <f t="shared" si="4"/>
        <v>197.99043825197188</v>
      </c>
      <c r="AE92">
        <f>'IDT-1'!E92</f>
        <v>0</v>
      </c>
      <c r="AF92" s="24"/>
      <c r="AG92">
        <f t="shared" si="5"/>
        <v>197.99043825197188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1.1809800000000001</v>
      </c>
      <c r="E93">
        <f>GT_NG!S93</f>
        <v>2.074443455031167</v>
      </c>
      <c r="F93">
        <f>GT_Spot!S93</f>
        <v>0</v>
      </c>
      <c r="G93">
        <f>PPCL_NG!S93</f>
        <v>79.576997094449268</v>
      </c>
      <c r="H93">
        <f>PPCL_Spot!S93</f>
        <v>0</v>
      </c>
      <c r="I93">
        <f>Bawana_NG!S93</f>
        <v>20.349205109175426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74.44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-10</v>
      </c>
      <c r="AA93" s="75">
        <f>STOA!K93</f>
        <v>62.84</v>
      </c>
      <c r="AB93" s="75">
        <f>-STOA!Q93</f>
        <v>0</v>
      </c>
      <c r="AC93">
        <f t="shared" si="3"/>
        <v>2.4711874066839847</v>
      </c>
      <c r="AD93">
        <f t="shared" si="4"/>
        <v>197.99043825197188</v>
      </c>
      <c r="AE93">
        <f>'IDT-1'!E93</f>
        <v>0</v>
      </c>
      <c r="AF93" s="24"/>
      <c r="AG93">
        <f t="shared" si="5"/>
        <v>197.99043825197188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1.1809800000000001</v>
      </c>
      <c r="E94">
        <f>GT_NG!S94</f>
        <v>2.074443455031167</v>
      </c>
      <c r="F94">
        <f>GT_Spot!S94</f>
        <v>0</v>
      </c>
      <c r="G94">
        <f>PPCL_NG!S94</f>
        <v>79.576997094449268</v>
      </c>
      <c r="H94">
        <f>PPCL_Spot!S94</f>
        <v>0</v>
      </c>
      <c r="I94">
        <f>Bawana_NG!S94</f>
        <v>20.349205109175426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74.44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-10</v>
      </c>
      <c r="AA94" s="75">
        <f>STOA!K94</f>
        <v>62.84</v>
      </c>
      <c r="AB94" s="75">
        <f>-STOA!Q94</f>
        <v>0</v>
      </c>
      <c r="AC94">
        <f t="shared" si="3"/>
        <v>2.4711874066839847</v>
      </c>
      <c r="AD94">
        <f t="shared" si="4"/>
        <v>197.99043825197188</v>
      </c>
      <c r="AE94">
        <f>'IDT-1'!E94</f>
        <v>0</v>
      </c>
      <c r="AF94" s="24"/>
      <c r="AG94">
        <f t="shared" si="5"/>
        <v>197.99043825197188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1.1809800000000001</v>
      </c>
      <c r="E95">
        <f>GT_NG!S95</f>
        <v>2.074443455031167</v>
      </c>
      <c r="F95">
        <f>GT_Spot!S95</f>
        <v>0</v>
      </c>
      <c r="G95">
        <f>PPCL_NG!S95</f>
        <v>79.576997094449268</v>
      </c>
      <c r="H95">
        <f>PPCL_Spot!S95</f>
        <v>0</v>
      </c>
      <c r="I95">
        <f>Bawana_NG!S95</f>
        <v>20.349205109175426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74.44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-10</v>
      </c>
      <c r="AA95" s="75">
        <f>STOA!K95</f>
        <v>62.84</v>
      </c>
      <c r="AB95" s="75">
        <f>-STOA!Q95</f>
        <v>0</v>
      </c>
      <c r="AC95">
        <f t="shared" si="3"/>
        <v>2.4267967690730079</v>
      </c>
      <c r="AD95">
        <f t="shared" si="4"/>
        <v>203.03482888958285</v>
      </c>
      <c r="AE95">
        <f>'IDT-1'!E95</f>
        <v>0</v>
      </c>
      <c r="AF95" s="24"/>
      <c r="AG95">
        <f t="shared" si="5"/>
        <v>203.03482888958285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-25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1.1809800000000001</v>
      </c>
      <c r="E96">
        <f>GT_NG!S96</f>
        <v>2.074443455031167</v>
      </c>
      <c r="F96">
        <f>GT_Spot!S96</f>
        <v>0</v>
      </c>
      <c r="G96">
        <f>PPCL_NG!S96</f>
        <v>79.576997094449268</v>
      </c>
      <c r="H96">
        <f>PPCL_Spot!S96</f>
        <v>0</v>
      </c>
      <c r="I96">
        <f>Bawana_NG!S96</f>
        <v>20.349205109175426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74.44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-10</v>
      </c>
      <c r="AA96" s="75">
        <f>STOA!K96</f>
        <v>62.84</v>
      </c>
      <c r="AB96" s="75">
        <f>-STOA!Q96</f>
        <v>0</v>
      </c>
      <c r="AC96">
        <f t="shared" si="3"/>
        <v>2.4267967690730079</v>
      </c>
      <c r="AD96">
        <f t="shared" si="4"/>
        <v>203.03482888958285</v>
      </c>
      <c r="AE96">
        <f>'IDT-1'!E96</f>
        <v>0</v>
      </c>
      <c r="AF96" s="24"/>
      <c r="AG96">
        <f t="shared" si="5"/>
        <v>203.03482888958285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-25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1.1809800000000001</v>
      </c>
      <c r="E97">
        <f>GT_NG!S97</f>
        <v>2.074443455031167</v>
      </c>
      <c r="F97">
        <f>GT_Spot!S97</f>
        <v>0</v>
      </c>
      <c r="G97">
        <f>PPCL_NG!S97</f>
        <v>79.576997094449268</v>
      </c>
      <c r="H97">
        <f>PPCL_Spot!S97</f>
        <v>0</v>
      </c>
      <c r="I97">
        <f>Bawana_NG!S97</f>
        <v>20.349205109175426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74.44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-10</v>
      </c>
      <c r="AA97" s="75">
        <f>STOA!K97</f>
        <v>62.84</v>
      </c>
      <c r="AB97" s="75">
        <f>-STOA!Q97</f>
        <v>0</v>
      </c>
      <c r="AC97">
        <f t="shared" si="3"/>
        <v>2.4711874066839847</v>
      </c>
      <c r="AD97">
        <f t="shared" si="4"/>
        <v>197.99043825197188</v>
      </c>
      <c r="AE97">
        <f>'IDT-1'!E97</f>
        <v>0</v>
      </c>
      <c r="AF97" s="24"/>
      <c r="AG97">
        <f t="shared" si="5"/>
        <v>197.99043825197188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1.1809800000000001</v>
      </c>
      <c r="E98">
        <f>GT_NG!S98</f>
        <v>2.074443455031167</v>
      </c>
      <c r="F98">
        <f>GT_Spot!S98</f>
        <v>0</v>
      </c>
      <c r="G98">
        <f>PPCL_NG!S98</f>
        <v>79.576997094449268</v>
      </c>
      <c r="H98">
        <f>PPCL_Spot!S98</f>
        <v>0</v>
      </c>
      <c r="I98">
        <f>Bawana_NG!S98</f>
        <v>20.349205109175426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74.44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-10</v>
      </c>
      <c r="AA98" s="75">
        <f>STOA!K98</f>
        <v>62.84</v>
      </c>
      <c r="AB98" s="75">
        <f>-STOA!Q98</f>
        <v>0</v>
      </c>
      <c r="AC98">
        <f t="shared" si="3"/>
        <v>2.5155780442949611</v>
      </c>
      <c r="AD98">
        <f t="shared" si="4"/>
        <v>192.94604761436091</v>
      </c>
      <c r="AE98">
        <f>'IDT-1'!E98</f>
        <v>0</v>
      </c>
      <c r="AF98" s="24"/>
      <c r="AG98">
        <f t="shared" si="5"/>
        <v>192.94604761436091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-35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4.9270440512925687E-2</v>
      </c>
      <c r="F99">
        <f t="shared" si="6"/>
        <v>0</v>
      </c>
      <c r="G99">
        <f t="shared" si="6"/>
        <v>1.9098494317195589</v>
      </c>
      <c r="H99">
        <f t="shared" si="6"/>
        <v>0</v>
      </c>
      <c r="I99">
        <f t="shared" si="6"/>
        <v>0.54837857896175923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2.3409175000000029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-0.23</v>
      </c>
      <c r="AA99" s="75">
        <f t="shared" si="6"/>
        <v>1.5081600000000022</v>
      </c>
      <c r="AB99" s="75">
        <f t="shared" si="6"/>
        <v>0</v>
      </c>
      <c r="AC99">
        <f t="shared" si="6"/>
        <v>6.4305918757602165E-2</v>
      </c>
      <c r="AD99">
        <f t="shared" si="6"/>
        <v>5.8771477224366384</v>
      </c>
      <c r="AE99">
        <f t="shared" si="6"/>
        <v>0</v>
      </c>
      <c r="AG99">
        <f t="shared" si="6"/>
        <v>5.8771477224366384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-0.45</v>
      </c>
      <c r="AM99">
        <f t="shared" si="6"/>
        <v>0</v>
      </c>
      <c r="AN99">
        <f t="shared" si="6"/>
        <v>0</v>
      </c>
      <c r="AO99">
        <f t="shared" si="6"/>
        <v>0.23685250000000002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45175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16.139390966378627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0.23680063308254684</v>
      </c>
      <c r="AD3">
        <f>SUM(B3:AB3,AI3:AR3)-AC3</f>
        <v>26.672362217206867</v>
      </c>
      <c r="AE3">
        <f>'IDT-1'!D3</f>
        <v>0</v>
      </c>
      <c r="AF3" s="24"/>
      <c r="AG3">
        <f>SUM(AD3:AF3)</f>
        <v>26.672362217206867</v>
      </c>
      <c r="AI3" s="34">
        <f>PXIL!L3</f>
        <v>0</v>
      </c>
      <c r="AJ3" s="34">
        <f>PXIL!R3</f>
        <v>0</v>
      </c>
      <c r="AK3" s="34">
        <f>RTM_IEX!L3</f>
        <v>4.54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0.39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16.139390966378627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0.23944063308254684</v>
      </c>
      <c r="AD4">
        <f t="shared" ref="AD4:AD67" si="1">SUM(B4:AB4,AI4:AR4)-AC4</f>
        <v>26.969722217206861</v>
      </c>
      <c r="AE4">
        <f>'IDT-1'!D4</f>
        <v>0</v>
      </c>
      <c r="AF4" s="24"/>
      <c r="AG4">
        <f t="shared" ref="AG4:AG67" si="2">SUM(AD4:AF4)</f>
        <v>26.969722217206861</v>
      </c>
      <c r="AI4" s="34">
        <f>PXIL!L4</f>
        <v>0</v>
      </c>
      <c r="AJ4" s="34">
        <f>PXIL!R4</f>
        <v>0</v>
      </c>
      <c r="AK4" s="34">
        <f>RTM_IEX!L4</f>
        <v>4.83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0.4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16.139390966378627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0.24621663308254682</v>
      </c>
      <c r="AD5">
        <f t="shared" si="1"/>
        <v>27.732946217206866</v>
      </c>
      <c r="AE5">
        <f>'IDT-1'!D5</f>
        <v>0</v>
      </c>
      <c r="AF5" s="24"/>
      <c r="AG5">
        <f t="shared" si="2"/>
        <v>27.732946217206866</v>
      </c>
      <c r="AI5" s="34">
        <f>PXIL!L5</f>
        <v>0</v>
      </c>
      <c r="AJ5" s="34">
        <f>PXIL!R5</f>
        <v>0</v>
      </c>
      <c r="AK5" s="34">
        <f>RTM_IEX!L5</f>
        <v>5.59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0.41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16.139390966378627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0.25140863308254685</v>
      </c>
      <c r="AD6">
        <f t="shared" si="1"/>
        <v>28.317754217206865</v>
      </c>
      <c r="AE6">
        <f>'IDT-1'!D6</f>
        <v>0</v>
      </c>
      <c r="AF6" s="24"/>
      <c r="AG6">
        <f t="shared" si="2"/>
        <v>28.317754217206865</v>
      </c>
      <c r="AI6" s="34">
        <f>PXIL!L6</f>
        <v>0</v>
      </c>
      <c r="AJ6" s="34">
        <f>PXIL!R6</f>
        <v>0</v>
      </c>
      <c r="AK6" s="34">
        <f>RTM_IEX!L6</f>
        <v>5.96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0.63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16.139390966378627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0.24560063308254684</v>
      </c>
      <c r="AD7">
        <f t="shared" si="1"/>
        <v>27.663562217206866</v>
      </c>
      <c r="AE7">
        <f>'IDT-1'!D7</f>
        <v>0</v>
      </c>
      <c r="AF7" s="24"/>
      <c r="AG7">
        <f t="shared" si="2"/>
        <v>27.663562217206866</v>
      </c>
      <c r="AI7" s="34">
        <f>PXIL!L7</f>
        <v>0</v>
      </c>
      <c r="AJ7" s="34">
        <f>PXIL!R7</f>
        <v>0</v>
      </c>
      <c r="AK7" s="34">
        <f>RTM_IEX!L7</f>
        <v>5.32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0.61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16.139390966378627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0.24568863308254685</v>
      </c>
      <c r="AD8">
        <f t="shared" si="1"/>
        <v>27.673474217206866</v>
      </c>
      <c r="AE8">
        <f>'IDT-1'!D8</f>
        <v>0</v>
      </c>
      <c r="AF8" s="24"/>
      <c r="AG8">
        <f t="shared" si="2"/>
        <v>27.673474217206866</v>
      </c>
      <c r="AI8" s="34">
        <f>PXIL!L8</f>
        <v>0</v>
      </c>
      <c r="AJ8" s="34">
        <f>PXIL!R8</f>
        <v>0</v>
      </c>
      <c r="AK8" s="34">
        <f>RTM_IEX!L8</f>
        <v>5.32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0.62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16.139390966378627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0.23750463308254682</v>
      </c>
      <c r="AD9">
        <f t="shared" si="1"/>
        <v>26.751658217206867</v>
      </c>
      <c r="AE9">
        <f>'IDT-1'!D9</f>
        <v>0</v>
      </c>
      <c r="AF9" s="24"/>
      <c r="AG9">
        <f t="shared" si="2"/>
        <v>26.751658217206867</v>
      </c>
      <c r="AI9" s="34">
        <f>PXIL!L9</f>
        <v>0</v>
      </c>
      <c r="AJ9" s="34">
        <f>PXIL!R9</f>
        <v>0</v>
      </c>
      <c r="AK9" s="34">
        <f>RTM_IEX!L9</f>
        <v>4.3499999999999996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0.66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16.139390966378627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0.23768063308254683</v>
      </c>
      <c r="AD10">
        <f t="shared" si="1"/>
        <v>26.771482217206866</v>
      </c>
      <c r="AE10">
        <f>'IDT-1'!D10</f>
        <v>0</v>
      </c>
      <c r="AF10" s="24"/>
      <c r="AG10">
        <f t="shared" si="2"/>
        <v>26.771482217206866</v>
      </c>
      <c r="AI10" s="34">
        <f>PXIL!L10</f>
        <v>0</v>
      </c>
      <c r="AJ10" s="34">
        <f>PXIL!R10</f>
        <v>0</v>
      </c>
      <c r="AK10" s="34">
        <f>RTM_IEX!L10</f>
        <v>4.3499999999999996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0.68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16.139390966378627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0.23169663308254684</v>
      </c>
      <c r="AD11">
        <f t="shared" si="1"/>
        <v>26.097466217206868</v>
      </c>
      <c r="AE11">
        <f>'IDT-1'!D11</f>
        <v>0</v>
      </c>
      <c r="AF11" s="24"/>
      <c r="AG11">
        <f t="shared" si="2"/>
        <v>26.097466217206868</v>
      </c>
      <c r="AI11" s="34">
        <f>PXIL!L11</f>
        <v>0</v>
      </c>
      <c r="AJ11" s="34">
        <f>PXIL!R11</f>
        <v>0</v>
      </c>
      <c r="AK11" s="34">
        <f>RTM_IEX!L11</f>
        <v>4.3499999999999996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16.139390966378627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0.23169663308254684</v>
      </c>
      <c r="AD12">
        <f t="shared" si="1"/>
        <v>26.097466217206868</v>
      </c>
      <c r="AE12">
        <f>'IDT-1'!D12</f>
        <v>0</v>
      </c>
      <c r="AF12" s="24"/>
      <c r="AG12">
        <f t="shared" si="2"/>
        <v>26.097466217206868</v>
      </c>
      <c r="AI12" s="34">
        <f>PXIL!L12</f>
        <v>0</v>
      </c>
      <c r="AJ12" s="34">
        <f>PXIL!R12</f>
        <v>0</v>
      </c>
      <c r="AK12" s="34">
        <f>RTM_IEX!L12</f>
        <v>4.3499999999999996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16.139390966378627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0.23169663308254684</v>
      </c>
      <c r="AD13">
        <f t="shared" si="1"/>
        <v>26.097466217206868</v>
      </c>
      <c r="AE13">
        <f>'IDT-1'!D13</f>
        <v>0</v>
      </c>
      <c r="AF13" s="24"/>
      <c r="AG13">
        <f t="shared" si="2"/>
        <v>26.097466217206868</v>
      </c>
      <c r="AI13" s="34">
        <f>PXIL!L13</f>
        <v>0</v>
      </c>
      <c r="AJ13" s="34">
        <f>PXIL!R13</f>
        <v>0</v>
      </c>
      <c r="AK13" s="34">
        <f>RTM_IEX!L13</f>
        <v>4.3499999999999996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16.139390966378627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0.22747263308254684</v>
      </c>
      <c r="AD14">
        <f t="shared" si="1"/>
        <v>25.621690217206869</v>
      </c>
      <c r="AE14">
        <f>'IDT-1'!D14</f>
        <v>0</v>
      </c>
      <c r="AF14" s="24"/>
      <c r="AG14">
        <f t="shared" si="2"/>
        <v>25.621690217206869</v>
      </c>
      <c r="AI14" s="34">
        <f>PXIL!L14</f>
        <v>0</v>
      </c>
      <c r="AJ14" s="34">
        <f>PXIL!R14</f>
        <v>0</v>
      </c>
      <c r="AK14" s="34">
        <f>RTM_IEX!L14</f>
        <v>3.87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16.139390966378627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0.22747263308254684</v>
      </c>
      <c r="AD15">
        <f t="shared" si="1"/>
        <v>25.621690217206869</v>
      </c>
      <c r="AE15">
        <f>'IDT-1'!D15</f>
        <v>0</v>
      </c>
      <c r="AF15" s="24"/>
      <c r="AG15">
        <f t="shared" si="2"/>
        <v>25.621690217206869</v>
      </c>
      <c r="AI15" s="34">
        <f>PXIL!L15</f>
        <v>0</v>
      </c>
      <c r="AJ15" s="34">
        <f>PXIL!R15</f>
        <v>0</v>
      </c>
      <c r="AK15" s="34">
        <f>RTM_IEX!L15</f>
        <v>3.87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16.139390966378627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0.22747263308254684</v>
      </c>
      <c r="AD16">
        <f t="shared" si="1"/>
        <v>25.621690217206869</v>
      </c>
      <c r="AE16">
        <f>'IDT-1'!D16</f>
        <v>0</v>
      </c>
      <c r="AF16" s="24"/>
      <c r="AG16">
        <f t="shared" si="2"/>
        <v>25.621690217206869</v>
      </c>
      <c r="AI16" s="34">
        <f>PXIL!L16</f>
        <v>0</v>
      </c>
      <c r="AJ16" s="34">
        <f>PXIL!R16</f>
        <v>0</v>
      </c>
      <c r="AK16" s="34">
        <f>RTM_IEX!L16</f>
        <v>3.87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16.139390966378627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0.22747263308254684</v>
      </c>
      <c r="AD17">
        <f t="shared" si="1"/>
        <v>25.621690217206869</v>
      </c>
      <c r="AE17">
        <f>'IDT-1'!D17</f>
        <v>0</v>
      </c>
      <c r="AF17" s="24"/>
      <c r="AG17">
        <f t="shared" si="2"/>
        <v>25.621690217206869</v>
      </c>
      <c r="AI17" s="34">
        <f>PXIL!L17</f>
        <v>0</v>
      </c>
      <c r="AJ17" s="34">
        <f>PXIL!R17</f>
        <v>0</v>
      </c>
      <c r="AK17" s="34">
        <f>RTM_IEX!L17</f>
        <v>3.87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16.139390966378627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0.22747263308254684</v>
      </c>
      <c r="AD18">
        <f t="shared" si="1"/>
        <v>25.621690217206869</v>
      </c>
      <c r="AE18">
        <f>'IDT-1'!D18</f>
        <v>0</v>
      </c>
      <c r="AF18" s="24"/>
      <c r="AG18">
        <f t="shared" si="2"/>
        <v>25.621690217206869</v>
      </c>
      <c r="AI18" s="34">
        <f>PXIL!L18</f>
        <v>0</v>
      </c>
      <c r="AJ18" s="34">
        <f>PXIL!R18</f>
        <v>0</v>
      </c>
      <c r="AK18" s="34">
        <f>RTM_IEX!L18</f>
        <v>3.87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16.139390966378627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0.22316063308254683</v>
      </c>
      <c r="AD19">
        <f t="shared" si="1"/>
        <v>25.136002217206865</v>
      </c>
      <c r="AE19">
        <f>'IDT-1'!D19</f>
        <v>0</v>
      </c>
      <c r="AF19" s="24"/>
      <c r="AG19">
        <f t="shared" si="2"/>
        <v>25.136002217206865</v>
      </c>
      <c r="AI19" s="34">
        <f>PXIL!L19</f>
        <v>0</v>
      </c>
      <c r="AJ19" s="34">
        <f>PXIL!R19</f>
        <v>0</v>
      </c>
      <c r="AK19" s="34">
        <f>RTM_IEX!L19</f>
        <v>3.38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16.139390966378627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0.22060863308254683</v>
      </c>
      <c r="AD20">
        <f t="shared" si="1"/>
        <v>24.848554217206864</v>
      </c>
      <c r="AE20">
        <f>'IDT-1'!D20</f>
        <v>0</v>
      </c>
      <c r="AF20" s="24"/>
      <c r="AG20">
        <f t="shared" si="2"/>
        <v>24.848554217206864</v>
      </c>
      <c r="AI20" s="34">
        <f>PXIL!L20</f>
        <v>0</v>
      </c>
      <c r="AJ20" s="34">
        <f>PXIL!R20</f>
        <v>0</v>
      </c>
      <c r="AK20" s="34">
        <f>RTM_IEX!L20</f>
        <v>3.09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16.139390966378627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0.22060863308254683</v>
      </c>
      <c r="AD21">
        <f t="shared" si="1"/>
        <v>24.848554217206864</v>
      </c>
      <c r="AE21">
        <f>'IDT-1'!D21</f>
        <v>0</v>
      </c>
      <c r="AF21" s="24"/>
      <c r="AG21">
        <f t="shared" si="2"/>
        <v>24.848554217206864</v>
      </c>
      <c r="AI21" s="34">
        <f>PXIL!L21</f>
        <v>0</v>
      </c>
      <c r="AJ21" s="34">
        <f>PXIL!R21</f>
        <v>0</v>
      </c>
      <c r="AK21" s="34">
        <f>RTM_IEX!L21</f>
        <v>3.09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16.139390966378627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0.22060863308254683</v>
      </c>
      <c r="AD22">
        <f t="shared" si="1"/>
        <v>24.848554217206864</v>
      </c>
      <c r="AE22">
        <f>'IDT-1'!D22</f>
        <v>0</v>
      </c>
      <c r="AF22" s="24"/>
      <c r="AG22">
        <f t="shared" si="2"/>
        <v>24.848554217206864</v>
      </c>
      <c r="AI22" s="34">
        <f>PXIL!L22</f>
        <v>0</v>
      </c>
      <c r="AJ22" s="34">
        <f>PXIL!R22</f>
        <v>0</v>
      </c>
      <c r="AK22" s="34">
        <f>RTM_IEX!L22</f>
        <v>3.09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16.139390966378627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0.22316063308254683</v>
      </c>
      <c r="AD23">
        <f t="shared" si="1"/>
        <v>25.136002217206865</v>
      </c>
      <c r="AE23">
        <f>'IDT-1'!D23</f>
        <v>0</v>
      </c>
      <c r="AF23" s="24"/>
      <c r="AG23">
        <f t="shared" si="2"/>
        <v>25.136002217206865</v>
      </c>
      <c r="AI23" s="34">
        <f>PXIL!L23</f>
        <v>0</v>
      </c>
      <c r="AJ23" s="34">
        <f>PXIL!R23</f>
        <v>0</v>
      </c>
      <c r="AK23" s="34">
        <f>RTM_IEX!L23</f>
        <v>3.38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16.139390966378627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0.22914463308254684</v>
      </c>
      <c r="AD24">
        <f t="shared" si="1"/>
        <v>25.810018217206864</v>
      </c>
      <c r="AE24">
        <f>'IDT-1'!D24</f>
        <v>0</v>
      </c>
      <c r="AF24" s="24"/>
      <c r="AG24">
        <f t="shared" si="2"/>
        <v>25.810018217206864</v>
      </c>
      <c r="AI24" s="34">
        <f>PXIL!L24</f>
        <v>0</v>
      </c>
      <c r="AJ24" s="34">
        <f>PXIL!R24</f>
        <v>0</v>
      </c>
      <c r="AK24" s="34">
        <f>RTM_IEX!L24</f>
        <v>4.0599999999999996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16.139390966378627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0.22914463308254684</v>
      </c>
      <c r="AD25">
        <f t="shared" si="1"/>
        <v>25.810018217206864</v>
      </c>
      <c r="AE25">
        <f>'IDT-1'!D25</f>
        <v>0</v>
      </c>
      <c r="AF25" s="24"/>
      <c r="AG25">
        <f t="shared" si="2"/>
        <v>25.810018217206864</v>
      </c>
      <c r="AI25" s="34">
        <f>PXIL!L25</f>
        <v>0</v>
      </c>
      <c r="AJ25" s="34">
        <f>PXIL!R25</f>
        <v>0</v>
      </c>
      <c r="AK25" s="34">
        <f>RTM_IEX!L25</f>
        <v>4.0599999999999996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16.139390966378627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0.22914463308254684</v>
      </c>
      <c r="AD26">
        <f t="shared" si="1"/>
        <v>25.810018217206864</v>
      </c>
      <c r="AE26">
        <f>'IDT-1'!D26</f>
        <v>0</v>
      </c>
      <c r="AF26" s="24"/>
      <c r="AG26">
        <f t="shared" si="2"/>
        <v>25.810018217206864</v>
      </c>
      <c r="AI26" s="34">
        <f>PXIL!L26</f>
        <v>0</v>
      </c>
      <c r="AJ26" s="34">
        <f>PXIL!R26</f>
        <v>0</v>
      </c>
      <c r="AK26" s="34">
        <f>RTM_IEX!L26</f>
        <v>4.0599999999999996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16.139390966378627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0.22914463308254684</v>
      </c>
      <c r="AD27">
        <f t="shared" si="1"/>
        <v>25.810018217206864</v>
      </c>
      <c r="AE27">
        <f>'IDT-1'!D27</f>
        <v>0</v>
      </c>
      <c r="AF27" s="24"/>
      <c r="AG27">
        <f t="shared" si="2"/>
        <v>25.810018217206864</v>
      </c>
      <c r="AI27" s="34">
        <f>PXIL!L27</f>
        <v>0</v>
      </c>
      <c r="AJ27" s="34">
        <f>PXIL!R27</f>
        <v>0</v>
      </c>
      <c r="AK27" s="34">
        <f>RTM_IEX!L27</f>
        <v>4.0599999999999996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16.139390966378627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0.22914463308254684</v>
      </c>
      <c r="AD28">
        <f t="shared" si="1"/>
        <v>25.810018217206864</v>
      </c>
      <c r="AE28">
        <f>'IDT-1'!D28</f>
        <v>0</v>
      </c>
      <c r="AF28" s="24"/>
      <c r="AG28">
        <f t="shared" si="2"/>
        <v>25.810018217206864</v>
      </c>
      <c r="AI28" s="34">
        <f>PXIL!L28</f>
        <v>0</v>
      </c>
      <c r="AJ28" s="34">
        <f>PXIL!R28</f>
        <v>0</v>
      </c>
      <c r="AK28" s="34">
        <f>RTM_IEX!L28</f>
        <v>4.0599999999999996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16.139390966378627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0.22914463308254684</v>
      </c>
      <c r="AD29">
        <f t="shared" si="1"/>
        <v>25.810018217206864</v>
      </c>
      <c r="AE29">
        <f>'IDT-1'!D29</f>
        <v>0</v>
      </c>
      <c r="AF29" s="24"/>
      <c r="AG29">
        <f t="shared" si="2"/>
        <v>25.810018217206864</v>
      </c>
      <c r="AI29" s="34">
        <f>PXIL!L29</f>
        <v>0</v>
      </c>
      <c r="AJ29" s="34">
        <f>PXIL!R29</f>
        <v>0</v>
      </c>
      <c r="AK29" s="34">
        <f>RTM_IEX!L29</f>
        <v>4.0599999999999996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16.139390966378627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0.22747263308254684</v>
      </c>
      <c r="AD30">
        <f t="shared" si="1"/>
        <v>25.621690217206869</v>
      </c>
      <c r="AE30">
        <f>'IDT-1'!D30</f>
        <v>0</v>
      </c>
      <c r="AF30" s="24"/>
      <c r="AG30">
        <f t="shared" si="2"/>
        <v>25.621690217206869</v>
      </c>
      <c r="AI30" s="34">
        <f>PXIL!L30</f>
        <v>0</v>
      </c>
      <c r="AJ30" s="34">
        <f>PXIL!R30</f>
        <v>0</v>
      </c>
      <c r="AK30" s="34">
        <f>RTM_IEX!L30</f>
        <v>3.87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16.139390966378627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</v>
      </c>
      <c r="AB31" s="75">
        <f>-STOA!R31</f>
        <v>0</v>
      </c>
      <c r="AC31">
        <f t="shared" si="0"/>
        <v>0.22914463308254684</v>
      </c>
      <c r="AD31">
        <f t="shared" si="1"/>
        <v>25.810018217206864</v>
      </c>
      <c r="AE31">
        <f>'IDT-1'!D31</f>
        <v>0</v>
      </c>
      <c r="AF31" s="24"/>
      <c r="AG31">
        <f t="shared" si="2"/>
        <v>25.810018217206864</v>
      </c>
      <c r="AI31" s="34">
        <f>PXIL!L31</f>
        <v>0</v>
      </c>
      <c r="AJ31" s="34">
        <f>PXIL!R31</f>
        <v>0</v>
      </c>
      <c r="AK31" s="34">
        <f>RTM_IEX!L31</f>
        <v>4.0599999999999996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16.139390966378627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0.1</v>
      </c>
      <c r="AB32" s="75">
        <f>-STOA!R32</f>
        <v>0</v>
      </c>
      <c r="AC32">
        <f t="shared" si="0"/>
        <v>0.23856063308254685</v>
      </c>
      <c r="AD32">
        <f t="shared" si="1"/>
        <v>26.870602217206869</v>
      </c>
      <c r="AE32">
        <f>'IDT-1'!D32</f>
        <v>0</v>
      </c>
      <c r="AF32" s="24"/>
      <c r="AG32">
        <f t="shared" si="2"/>
        <v>26.870602217206869</v>
      </c>
      <c r="AI32" s="34">
        <f>PXIL!L32</f>
        <v>0</v>
      </c>
      <c r="AJ32" s="34">
        <f>PXIL!R32</f>
        <v>0</v>
      </c>
      <c r="AK32" s="34">
        <f>RTM_IEX!L32</f>
        <v>5.03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16.139390966378627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0.37</v>
      </c>
      <c r="AB33" s="75">
        <f>-STOA!R33</f>
        <v>0</v>
      </c>
      <c r="AC33">
        <f t="shared" si="0"/>
        <v>0.24771263308254685</v>
      </c>
      <c r="AD33">
        <f t="shared" si="1"/>
        <v>27.901450217206868</v>
      </c>
      <c r="AE33">
        <f>'IDT-1'!D33</f>
        <v>0</v>
      </c>
      <c r="AF33" s="24"/>
      <c r="AG33">
        <f t="shared" si="2"/>
        <v>27.901450217206868</v>
      </c>
      <c r="AI33" s="34">
        <f>PXIL!L33</f>
        <v>0</v>
      </c>
      <c r="AJ33" s="34">
        <f>PXIL!R33</f>
        <v>0</v>
      </c>
      <c r="AK33" s="34">
        <f>RTM_IEX!L33</f>
        <v>5.8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16.139390966378627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0.68</v>
      </c>
      <c r="AB34" s="75">
        <f>-STOA!R34</f>
        <v>0</v>
      </c>
      <c r="AC34">
        <f t="shared" si="0"/>
        <v>0.25897663308254687</v>
      </c>
      <c r="AD34">
        <f t="shared" si="1"/>
        <v>29.170186217206865</v>
      </c>
      <c r="AE34">
        <f>'IDT-1'!D34</f>
        <v>0</v>
      </c>
      <c r="AF34" s="24"/>
      <c r="AG34">
        <f t="shared" si="2"/>
        <v>29.170186217206865</v>
      </c>
      <c r="AI34" s="34">
        <f>PXIL!L34</f>
        <v>0</v>
      </c>
      <c r="AJ34" s="34">
        <f>PXIL!R34</f>
        <v>0</v>
      </c>
      <c r="AK34" s="34">
        <f>RTM_IEX!L34</f>
        <v>6.77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16.139390966378627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1.1000000000000001</v>
      </c>
      <c r="AB35" s="75">
        <f>-STOA!R35</f>
        <v>0</v>
      </c>
      <c r="AC35">
        <f t="shared" si="0"/>
        <v>0.27112063308254686</v>
      </c>
      <c r="AD35">
        <f t="shared" si="1"/>
        <v>30.538042217206868</v>
      </c>
      <c r="AE35">
        <f>'IDT-1'!D35</f>
        <v>0</v>
      </c>
      <c r="AF35" s="24"/>
      <c r="AG35">
        <f t="shared" si="2"/>
        <v>30.538042217206868</v>
      </c>
      <c r="AI35" s="34">
        <f>PXIL!L35</f>
        <v>0</v>
      </c>
      <c r="AJ35" s="34">
        <f>PXIL!R35</f>
        <v>0</v>
      </c>
      <c r="AK35" s="34">
        <f>RTM_IEX!L35</f>
        <v>7.73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16.139390966378627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1.4</v>
      </c>
      <c r="AB36" s="75">
        <f>-STOA!R36</f>
        <v>0</v>
      </c>
      <c r="AC36">
        <f t="shared" si="0"/>
        <v>0.27807263308254682</v>
      </c>
      <c r="AD36">
        <f t="shared" si="1"/>
        <v>31.321090217206862</v>
      </c>
      <c r="AE36">
        <f>'IDT-1'!D36</f>
        <v>0</v>
      </c>
      <c r="AF36" s="24"/>
      <c r="AG36">
        <f t="shared" si="2"/>
        <v>31.321090217206862</v>
      </c>
      <c r="AI36" s="34">
        <f>PXIL!L36</f>
        <v>0</v>
      </c>
      <c r="AJ36" s="34">
        <f>PXIL!R36</f>
        <v>0</v>
      </c>
      <c r="AK36" s="34">
        <f>RTM_IEX!L36</f>
        <v>8.2200000000000006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16.139390966378627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1.72</v>
      </c>
      <c r="AB37" s="75">
        <f>-STOA!R37</f>
        <v>0</v>
      </c>
      <c r="AC37">
        <f t="shared" si="0"/>
        <v>0.29787263308254686</v>
      </c>
      <c r="AD37">
        <f t="shared" si="1"/>
        <v>33.551290217206862</v>
      </c>
      <c r="AE37">
        <f>'IDT-1'!D37</f>
        <v>0</v>
      </c>
      <c r="AF37" s="24"/>
      <c r="AG37">
        <f t="shared" si="2"/>
        <v>33.551290217206862</v>
      </c>
      <c r="AI37" s="34">
        <f>PXIL!L37</f>
        <v>0</v>
      </c>
      <c r="AJ37" s="34">
        <f>PXIL!R37</f>
        <v>0</v>
      </c>
      <c r="AK37" s="34">
        <f>RTM_IEX!L37</f>
        <v>10.15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16.139390966378627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2.0499999999999998</v>
      </c>
      <c r="AB38" s="75">
        <f>-STOA!R38</f>
        <v>0</v>
      </c>
      <c r="AC38">
        <f t="shared" si="0"/>
        <v>0.30931263308254686</v>
      </c>
      <c r="AD38">
        <f t="shared" si="1"/>
        <v>34.839850217206866</v>
      </c>
      <c r="AE38">
        <f>'IDT-1'!D38</f>
        <v>0</v>
      </c>
      <c r="AF38" s="24"/>
      <c r="AG38">
        <f t="shared" si="2"/>
        <v>34.839850217206866</v>
      </c>
      <c r="AI38" s="34">
        <f>PXIL!L38</f>
        <v>0</v>
      </c>
      <c r="AJ38" s="34">
        <f>PXIL!R38</f>
        <v>0</v>
      </c>
      <c r="AK38" s="34">
        <f>RTM_IEX!L38</f>
        <v>11.12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16.139390966378627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2.31</v>
      </c>
      <c r="AB39" s="75">
        <f>-STOA!R39</f>
        <v>0</v>
      </c>
      <c r="AC39">
        <f t="shared" si="0"/>
        <v>0.31582463308254682</v>
      </c>
      <c r="AD39">
        <f t="shared" si="1"/>
        <v>35.57333821720686</v>
      </c>
      <c r="AE39">
        <f>'IDT-1'!D39</f>
        <v>0</v>
      </c>
      <c r="AF39" s="24"/>
      <c r="AG39">
        <f t="shared" si="2"/>
        <v>35.57333821720686</v>
      </c>
      <c r="AI39" s="34">
        <f>PXIL!L39</f>
        <v>0</v>
      </c>
      <c r="AJ39" s="34">
        <f>PXIL!R39</f>
        <v>0</v>
      </c>
      <c r="AK39" s="34">
        <f>RTM_IEX!L39</f>
        <v>11.6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16.139390966378627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2.6</v>
      </c>
      <c r="AB40" s="75">
        <f>-STOA!R40</f>
        <v>0</v>
      </c>
      <c r="AC40">
        <f t="shared" si="0"/>
        <v>0.32260063308254683</v>
      </c>
      <c r="AD40">
        <f t="shared" si="1"/>
        <v>36.336562217206868</v>
      </c>
      <c r="AE40">
        <f>'IDT-1'!D40</f>
        <v>0</v>
      </c>
      <c r="AF40" s="24"/>
      <c r="AG40">
        <f t="shared" si="2"/>
        <v>36.336562217206868</v>
      </c>
      <c r="AI40" s="34">
        <f>PXIL!L40</f>
        <v>0</v>
      </c>
      <c r="AJ40" s="34">
        <f>PXIL!R40</f>
        <v>0</v>
      </c>
      <c r="AK40" s="34">
        <f>RTM_IEX!L40</f>
        <v>12.08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16.139390966378627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2.34</v>
      </c>
      <c r="AB41" s="75">
        <f>-STOA!R41</f>
        <v>0</v>
      </c>
      <c r="AC41">
        <f t="shared" si="0"/>
        <v>0.33307263308254687</v>
      </c>
      <c r="AD41">
        <f t="shared" si="1"/>
        <v>37.516090217206866</v>
      </c>
      <c r="AE41">
        <f>'IDT-1'!D41</f>
        <v>0</v>
      </c>
      <c r="AF41" s="24"/>
      <c r="AG41">
        <f t="shared" si="2"/>
        <v>37.516090217206866</v>
      </c>
      <c r="AI41" s="34">
        <f>PXIL!L41</f>
        <v>0</v>
      </c>
      <c r="AJ41" s="34">
        <f>PXIL!R41</f>
        <v>0</v>
      </c>
      <c r="AK41" s="34">
        <f>RTM_IEX!L41</f>
        <v>13.53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16.139390966378627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2.8</v>
      </c>
      <c r="AB42" s="75">
        <f>-STOA!R42</f>
        <v>0</v>
      </c>
      <c r="AC42">
        <f t="shared" si="0"/>
        <v>0.33289663308254686</v>
      </c>
      <c r="AD42">
        <f t="shared" si="1"/>
        <v>37.496266217206866</v>
      </c>
      <c r="AE42">
        <f>'IDT-1'!D42</f>
        <v>0</v>
      </c>
      <c r="AF42" s="24"/>
      <c r="AG42">
        <f t="shared" si="2"/>
        <v>37.496266217206866</v>
      </c>
      <c r="AI42" s="34">
        <f>PXIL!L42</f>
        <v>0</v>
      </c>
      <c r="AJ42" s="34">
        <f>PXIL!R42</f>
        <v>0</v>
      </c>
      <c r="AK42" s="34">
        <f>RTM_IEX!L42</f>
        <v>13.05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16.139390966378627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3.38</v>
      </c>
      <c r="AB43" s="75">
        <f>-STOA!R43</f>
        <v>0</v>
      </c>
      <c r="AC43">
        <f t="shared" si="0"/>
        <v>0.33377663308254685</v>
      </c>
      <c r="AD43">
        <f t="shared" si="1"/>
        <v>37.595386217206865</v>
      </c>
      <c r="AE43">
        <f>'IDT-1'!D43</f>
        <v>0</v>
      </c>
      <c r="AF43" s="24"/>
      <c r="AG43">
        <f t="shared" si="2"/>
        <v>37.595386217206865</v>
      </c>
      <c r="AI43" s="34">
        <f>PXIL!L43</f>
        <v>0</v>
      </c>
      <c r="AJ43" s="34">
        <f>PXIL!R43</f>
        <v>0</v>
      </c>
      <c r="AK43" s="34">
        <f>RTM_IEX!L43</f>
        <v>12.57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16.139390966378627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3.64</v>
      </c>
      <c r="AB44" s="75">
        <f>-STOA!R44</f>
        <v>0</v>
      </c>
      <c r="AC44">
        <f t="shared" si="0"/>
        <v>0.33606463308254686</v>
      </c>
      <c r="AD44">
        <f t="shared" si="1"/>
        <v>37.853098217206863</v>
      </c>
      <c r="AE44">
        <f>'IDT-1'!D44</f>
        <v>0</v>
      </c>
      <c r="AF44" s="24"/>
      <c r="AG44">
        <f t="shared" si="2"/>
        <v>37.853098217206863</v>
      </c>
      <c r="AI44" s="34">
        <f>PXIL!L44</f>
        <v>0</v>
      </c>
      <c r="AJ44" s="34">
        <f>PXIL!R44</f>
        <v>0</v>
      </c>
      <c r="AK44" s="34">
        <f>RTM_IEX!L44</f>
        <v>12.57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16.139390966378627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3.77</v>
      </c>
      <c r="AB45" s="75">
        <f>-STOA!R45</f>
        <v>0</v>
      </c>
      <c r="AC45">
        <f t="shared" si="0"/>
        <v>0.33720863308254684</v>
      </c>
      <c r="AD45">
        <f t="shared" si="1"/>
        <v>37.981954217206869</v>
      </c>
      <c r="AE45">
        <f>'IDT-1'!D45</f>
        <v>0</v>
      </c>
      <c r="AF45" s="24"/>
      <c r="AG45">
        <f t="shared" si="2"/>
        <v>37.981954217206869</v>
      </c>
      <c r="AI45" s="34">
        <f>PXIL!L45</f>
        <v>0</v>
      </c>
      <c r="AJ45" s="34">
        <f>PXIL!R45</f>
        <v>0</v>
      </c>
      <c r="AK45" s="34">
        <f>RTM_IEX!L45</f>
        <v>12.57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16.139390966378627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4.3499999999999996</v>
      </c>
      <c r="AB46" s="75">
        <f>-STOA!R46</f>
        <v>0</v>
      </c>
      <c r="AC46">
        <f t="shared" si="0"/>
        <v>0.34231263308254689</v>
      </c>
      <c r="AD46">
        <f t="shared" si="1"/>
        <v>38.556850217206865</v>
      </c>
      <c r="AE46">
        <f>'IDT-1'!D46</f>
        <v>0</v>
      </c>
      <c r="AF46" s="24"/>
      <c r="AG46">
        <f t="shared" si="2"/>
        <v>38.556850217206865</v>
      </c>
      <c r="AI46" s="34">
        <f>PXIL!L46</f>
        <v>0</v>
      </c>
      <c r="AJ46" s="34">
        <f>PXIL!R46</f>
        <v>0</v>
      </c>
      <c r="AK46" s="34">
        <f>RTM_IEX!L46</f>
        <v>12.57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16.139390966378627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4.54</v>
      </c>
      <c r="AB47" s="75">
        <f>-STOA!R47</f>
        <v>0</v>
      </c>
      <c r="AC47">
        <f t="shared" si="0"/>
        <v>0.33544863308254685</v>
      </c>
      <c r="AD47">
        <f t="shared" si="1"/>
        <v>37.783714217206864</v>
      </c>
      <c r="AE47">
        <f>'IDT-1'!D47</f>
        <v>0</v>
      </c>
      <c r="AF47" s="24"/>
      <c r="AG47">
        <f t="shared" si="2"/>
        <v>37.783714217206864</v>
      </c>
      <c r="AI47" s="34">
        <f>PXIL!L47</f>
        <v>0</v>
      </c>
      <c r="AJ47" s="34">
        <f>PXIL!R47</f>
        <v>0</v>
      </c>
      <c r="AK47" s="34">
        <f>RTM_IEX!L47</f>
        <v>11.6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16.139390966378627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4.83</v>
      </c>
      <c r="AB48" s="75">
        <f>-STOA!R48</f>
        <v>0</v>
      </c>
      <c r="AC48">
        <f t="shared" si="0"/>
        <v>0.3380006330825468</v>
      </c>
      <c r="AD48">
        <f t="shared" si="1"/>
        <v>38.071162217206869</v>
      </c>
      <c r="AE48">
        <f>'IDT-1'!D48</f>
        <v>0</v>
      </c>
      <c r="AF48" s="24"/>
      <c r="AG48">
        <f t="shared" si="2"/>
        <v>38.071162217206869</v>
      </c>
      <c r="AI48" s="34">
        <f>PXIL!L48</f>
        <v>0</v>
      </c>
      <c r="AJ48" s="34">
        <f>PXIL!R48</f>
        <v>0</v>
      </c>
      <c r="AK48" s="34">
        <f>RTM_IEX!L48</f>
        <v>11.6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16.139390966378627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5.03</v>
      </c>
      <c r="AB49" s="75">
        <f>-STOA!R49</f>
        <v>0</v>
      </c>
      <c r="AC49">
        <f t="shared" si="0"/>
        <v>0.33553663308254689</v>
      </c>
      <c r="AD49">
        <f t="shared" si="1"/>
        <v>37.793626217206864</v>
      </c>
      <c r="AE49">
        <f>'IDT-1'!D49</f>
        <v>0</v>
      </c>
      <c r="AF49" s="24"/>
      <c r="AG49">
        <f t="shared" si="2"/>
        <v>37.793626217206864</v>
      </c>
      <c r="AI49" s="34">
        <f>PXIL!L49</f>
        <v>0</v>
      </c>
      <c r="AJ49" s="34">
        <f>PXIL!R49</f>
        <v>0</v>
      </c>
      <c r="AK49" s="34">
        <f>RTM_IEX!L49</f>
        <v>11.12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16.139390966378627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5.12</v>
      </c>
      <c r="AB50" s="75">
        <f>-STOA!R50</f>
        <v>0</v>
      </c>
      <c r="AC50">
        <f t="shared" si="0"/>
        <v>0.33632863308254685</v>
      </c>
      <c r="AD50">
        <f t="shared" si="1"/>
        <v>37.88283421720687</v>
      </c>
      <c r="AE50">
        <f>'IDT-1'!D50</f>
        <v>0</v>
      </c>
      <c r="AF50" s="24"/>
      <c r="AG50">
        <f t="shared" si="2"/>
        <v>37.88283421720687</v>
      </c>
      <c r="AI50" s="34">
        <f>PXIL!L50</f>
        <v>0</v>
      </c>
      <c r="AJ50" s="34">
        <f>PXIL!R50</f>
        <v>0</v>
      </c>
      <c r="AK50" s="34">
        <f>RTM_IEX!L50</f>
        <v>11.12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16.139390966378627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5.22</v>
      </c>
      <c r="AB51" s="75">
        <f>-STOA!R51</f>
        <v>0</v>
      </c>
      <c r="AC51">
        <f t="shared" si="0"/>
        <v>0.33720863308254684</v>
      </c>
      <c r="AD51">
        <f t="shared" si="1"/>
        <v>37.981954217206862</v>
      </c>
      <c r="AE51">
        <f>'IDT-1'!D51</f>
        <v>0</v>
      </c>
      <c r="AF51" s="24"/>
      <c r="AG51">
        <f t="shared" si="2"/>
        <v>37.981954217206862</v>
      </c>
      <c r="AI51" s="34">
        <f>PXIL!L51</f>
        <v>0</v>
      </c>
      <c r="AJ51" s="34">
        <f>PXIL!R51</f>
        <v>0</v>
      </c>
      <c r="AK51" s="34">
        <f>RTM_IEX!L51</f>
        <v>11.12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16.139390966378627</v>
      </c>
      <c r="H52">
        <f>PPCL_Spot!R52</f>
        <v>0</v>
      </c>
      <c r="I52">
        <f>Bawana_NG!R52</f>
        <v>5.8397718839107844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5.32</v>
      </c>
      <c r="AB52" s="75">
        <f>-STOA!R52</f>
        <v>0</v>
      </c>
      <c r="AC52">
        <f t="shared" si="0"/>
        <v>0.34231263308254689</v>
      </c>
      <c r="AD52">
        <f t="shared" si="1"/>
        <v>38.556850217206865</v>
      </c>
      <c r="AE52">
        <f>'IDT-1'!D52</f>
        <v>0</v>
      </c>
      <c r="AF52" s="24"/>
      <c r="AG52">
        <f t="shared" si="2"/>
        <v>38.556850217206865</v>
      </c>
      <c r="AI52" s="34">
        <f>PXIL!L52</f>
        <v>0</v>
      </c>
      <c r="AJ52" s="34">
        <f>PXIL!R52</f>
        <v>0</v>
      </c>
      <c r="AK52" s="34">
        <f>RTM_IEX!L52</f>
        <v>11.6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16.139390966378627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5.41</v>
      </c>
      <c r="AB53" s="75">
        <f>-STOA!R53</f>
        <v>0</v>
      </c>
      <c r="AC53">
        <f t="shared" si="0"/>
        <v>0.34310463308254685</v>
      </c>
      <c r="AD53">
        <f t="shared" si="1"/>
        <v>38.646058217206864</v>
      </c>
      <c r="AE53">
        <f>'IDT-1'!D53</f>
        <v>0</v>
      </c>
      <c r="AF53" s="24"/>
      <c r="AG53">
        <f t="shared" si="2"/>
        <v>38.646058217206864</v>
      </c>
      <c r="AI53" s="34">
        <f>PXIL!L53</f>
        <v>0</v>
      </c>
      <c r="AJ53" s="34">
        <f>PXIL!R53</f>
        <v>0</v>
      </c>
      <c r="AK53" s="34">
        <f>RTM_IEX!L53</f>
        <v>11.6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16.139390966378627</v>
      </c>
      <c r="H54">
        <f>PPCL_Spot!R54</f>
        <v>0</v>
      </c>
      <c r="I54">
        <f>Bawana_NG!R54</f>
        <v>5.8397718839107844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5.61</v>
      </c>
      <c r="AB54" s="75">
        <f>-STOA!R54</f>
        <v>0</v>
      </c>
      <c r="AC54">
        <f t="shared" si="0"/>
        <v>0.34064063308254683</v>
      </c>
      <c r="AD54">
        <f t="shared" si="1"/>
        <v>38.368522217206866</v>
      </c>
      <c r="AE54">
        <f>'IDT-1'!D54</f>
        <v>0</v>
      </c>
      <c r="AF54" s="24"/>
      <c r="AG54">
        <f t="shared" si="2"/>
        <v>38.368522217206866</v>
      </c>
      <c r="AI54" s="34">
        <f>PXIL!L54</f>
        <v>0</v>
      </c>
      <c r="AJ54" s="34">
        <f>PXIL!R54</f>
        <v>0</v>
      </c>
      <c r="AK54" s="34">
        <f>RTM_IEX!L54</f>
        <v>11.12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16.139390966378627</v>
      </c>
      <c r="H55">
        <f>PPCL_Spot!R55</f>
        <v>0</v>
      </c>
      <c r="I55">
        <f>Bawana_NG!R55</f>
        <v>5.8397718839107844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5.8</v>
      </c>
      <c r="AB55" s="75">
        <f>-STOA!R55</f>
        <v>0</v>
      </c>
      <c r="AC55">
        <f t="shared" si="0"/>
        <v>0.33800063308254691</v>
      </c>
      <c r="AD55">
        <f t="shared" si="1"/>
        <v>38.071162217206869</v>
      </c>
      <c r="AE55">
        <f>'IDT-1'!D55</f>
        <v>0</v>
      </c>
      <c r="AF55" s="24"/>
      <c r="AG55">
        <f t="shared" si="2"/>
        <v>38.071162217206869</v>
      </c>
      <c r="AI55" s="34">
        <f>PXIL!L55</f>
        <v>0</v>
      </c>
      <c r="AJ55" s="34">
        <f>PXIL!R55</f>
        <v>0</v>
      </c>
      <c r="AK55" s="34">
        <f>RTM_IEX!L55</f>
        <v>10.63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16.139390966378627</v>
      </c>
      <c r="H56">
        <f>PPCL_Spot!R56</f>
        <v>0</v>
      </c>
      <c r="I56">
        <f>Bawana_NG!R56</f>
        <v>5.8397718839107844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5.99</v>
      </c>
      <c r="AB56" s="75">
        <f>-STOA!R56</f>
        <v>0</v>
      </c>
      <c r="AC56">
        <f t="shared" si="0"/>
        <v>0.3439846330825469</v>
      </c>
      <c r="AD56">
        <f t="shared" si="1"/>
        <v>38.745178217206863</v>
      </c>
      <c r="AE56">
        <f>'IDT-1'!D56</f>
        <v>0</v>
      </c>
      <c r="AF56" s="24"/>
      <c r="AG56">
        <f t="shared" si="2"/>
        <v>38.745178217206863</v>
      </c>
      <c r="AI56" s="34">
        <f>PXIL!L56</f>
        <v>0</v>
      </c>
      <c r="AJ56" s="34">
        <f>PXIL!R56</f>
        <v>0</v>
      </c>
      <c r="AK56" s="34">
        <f>RTM_IEX!L56</f>
        <v>11.12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16.139390966378627</v>
      </c>
      <c r="H57">
        <f>PPCL_Spot!R57</f>
        <v>0</v>
      </c>
      <c r="I57">
        <f>Bawana_NG!R57</f>
        <v>5.8397718839107844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5.32</v>
      </c>
      <c r="AB57" s="75">
        <f>-STOA!R57</f>
        <v>0</v>
      </c>
      <c r="AC57">
        <f t="shared" si="0"/>
        <v>0.3465366330825469</v>
      </c>
      <c r="AD57">
        <f t="shared" si="1"/>
        <v>39.032626217206861</v>
      </c>
      <c r="AE57">
        <f>'IDT-1'!D57</f>
        <v>0</v>
      </c>
      <c r="AF57" s="24"/>
      <c r="AG57">
        <f t="shared" si="2"/>
        <v>39.032626217206861</v>
      </c>
      <c r="AI57" s="34">
        <f>PXIL!L57</f>
        <v>0</v>
      </c>
      <c r="AJ57" s="34">
        <f>PXIL!R57</f>
        <v>0</v>
      </c>
      <c r="AK57" s="34">
        <f>RTM_IEX!L57</f>
        <v>12.08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16.139390966378627</v>
      </c>
      <c r="H58">
        <f>PPCL_Spot!R58</f>
        <v>0</v>
      </c>
      <c r="I58">
        <f>Bawana_NG!R58</f>
        <v>5.8397718839107844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5.03</v>
      </c>
      <c r="AB58" s="75">
        <f>-STOA!R58</f>
        <v>0</v>
      </c>
      <c r="AC58">
        <f t="shared" si="0"/>
        <v>0.34829663308254688</v>
      </c>
      <c r="AD58">
        <f t="shared" si="1"/>
        <v>39.230866217206867</v>
      </c>
      <c r="AE58">
        <f>'IDT-1'!D58</f>
        <v>0</v>
      </c>
      <c r="AF58" s="24"/>
      <c r="AG58">
        <f t="shared" si="2"/>
        <v>39.230866217206867</v>
      </c>
      <c r="AI58" s="34">
        <f>PXIL!L58</f>
        <v>0</v>
      </c>
      <c r="AJ58" s="34">
        <f>PXIL!R58</f>
        <v>0</v>
      </c>
      <c r="AK58" s="34">
        <f>RTM_IEX!L58</f>
        <v>12.57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16.139390966378627</v>
      </c>
      <c r="H59">
        <f>PPCL_Spot!R59</f>
        <v>0</v>
      </c>
      <c r="I59">
        <f>Bawana_NG!R59</f>
        <v>5.8397718839107844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4.83</v>
      </c>
      <c r="AB59" s="75">
        <f>-STOA!R59</f>
        <v>0</v>
      </c>
      <c r="AC59">
        <f t="shared" si="0"/>
        <v>0.32946463308254681</v>
      </c>
      <c r="AD59">
        <f t="shared" si="1"/>
        <v>37.109698217206869</v>
      </c>
      <c r="AE59">
        <f>'IDT-1'!D59</f>
        <v>0</v>
      </c>
      <c r="AF59" s="24"/>
      <c r="AG59">
        <f t="shared" si="2"/>
        <v>37.109698217206869</v>
      </c>
      <c r="AI59" s="34">
        <f>PXIL!L59</f>
        <v>0</v>
      </c>
      <c r="AJ59" s="34">
        <f>PXIL!R59</f>
        <v>0</v>
      </c>
      <c r="AK59" s="34">
        <f>RTM_IEX!L59</f>
        <v>10.63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16.139390966378627</v>
      </c>
      <c r="H60">
        <f>PPCL_Spot!R60</f>
        <v>0</v>
      </c>
      <c r="I60">
        <f>Bawana_NG!R60</f>
        <v>5.8397718839107844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4.74</v>
      </c>
      <c r="AB60" s="75">
        <f>-STOA!R60</f>
        <v>0</v>
      </c>
      <c r="AC60">
        <f t="shared" si="0"/>
        <v>0.32867263308254691</v>
      </c>
      <c r="AD60">
        <f t="shared" si="1"/>
        <v>37.02049021720687</v>
      </c>
      <c r="AE60">
        <f>'IDT-1'!D60</f>
        <v>0</v>
      </c>
      <c r="AF60" s="24"/>
      <c r="AG60">
        <f t="shared" si="2"/>
        <v>37.02049021720687</v>
      </c>
      <c r="AI60" s="34">
        <f>PXIL!L60</f>
        <v>0</v>
      </c>
      <c r="AJ60" s="34">
        <f>PXIL!R60</f>
        <v>0</v>
      </c>
      <c r="AK60" s="34">
        <f>RTM_IEX!L60</f>
        <v>10.63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16.139390966378627</v>
      </c>
      <c r="H61">
        <f>PPCL_Spot!R61</f>
        <v>0</v>
      </c>
      <c r="I61">
        <f>Bawana_NG!R61</f>
        <v>5.8397718839107844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4.67</v>
      </c>
      <c r="AB61" s="75">
        <f>-STOA!R61</f>
        <v>0</v>
      </c>
      <c r="AC61">
        <f t="shared" si="0"/>
        <v>0.32805663308254684</v>
      </c>
      <c r="AD61">
        <f t="shared" si="1"/>
        <v>36.95110621720687</v>
      </c>
      <c r="AE61">
        <f>'IDT-1'!D61</f>
        <v>0</v>
      </c>
      <c r="AF61" s="24"/>
      <c r="AG61">
        <f t="shared" si="2"/>
        <v>36.95110621720687</v>
      </c>
      <c r="AI61" s="34">
        <f>PXIL!L61</f>
        <v>0</v>
      </c>
      <c r="AJ61" s="34">
        <f>PXIL!R61</f>
        <v>0</v>
      </c>
      <c r="AK61" s="34">
        <f>RTM_IEX!L61</f>
        <v>10.63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16.139390966378627</v>
      </c>
      <c r="H62">
        <f>PPCL_Spot!R62</f>
        <v>0</v>
      </c>
      <c r="I62">
        <f>Bawana_NG!R62</f>
        <v>5.8397718839107844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4.4400000000000004</v>
      </c>
      <c r="AB62" s="75">
        <f>-STOA!R62</f>
        <v>0</v>
      </c>
      <c r="AC62">
        <f t="shared" si="0"/>
        <v>0.32603263308254687</v>
      </c>
      <c r="AD62">
        <f t="shared" si="1"/>
        <v>36.723130217206865</v>
      </c>
      <c r="AE62">
        <f>'IDT-1'!D62</f>
        <v>0</v>
      </c>
      <c r="AF62" s="24"/>
      <c r="AG62">
        <f t="shared" si="2"/>
        <v>36.723130217206865</v>
      </c>
      <c r="AI62" s="34">
        <f>PXIL!L62</f>
        <v>0</v>
      </c>
      <c r="AJ62" s="34">
        <f>PXIL!R62</f>
        <v>0</v>
      </c>
      <c r="AK62" s="34">
        <f>RTM_IEX!L62</f>
        <v>10.63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16.139390966378627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3.38</v>
      </c>
      <c r="AB63" s="75">
        <f>-STOA!R63</f>
        <v>0</v>
      </c>
      <c r="AC63">
        <f t="shared" si="0"/>
        <v>0.32946463308254681</v>
      </c>
      <c r="AD63">
        <f t="shared" si="1"/>
        <v>37.109698217206869</v>
      </c>
      <c r="AE63">
        <f>'IDT-1'!D63</f>
        <v>0</v>
      </c>
      <c r="AF63" s="24"/>
      <c r="AG63">
        <f t="shared" si="2"/>
        <v>37.109698217206869</v>
      </c>
      <c r="AI63" s="34">
        <f>PXIL!L63</f>
        <v>0</v>
      </c>
      <c r="AJ63" s="34">
        <f>PXIL!R63</f>
        <v>0</v>
      </c>
      <c r="AK63" s="34">
        <f>RTM_IEX!L63</f>
        <v>12.08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16.139390966378627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2.42</v>
      </c>
      <c r="AB64" s="75">
        <f>-STOA!R64</f>
        <v>0</v>
      </c>
      <c r="AC64">
        <f t="shared" si="0"/>
        <v>0.3295526330825469</v>
      </c>
      <c r="AD64">
        <f t="shared" si="1"/>
        <v>37.119610217206862</v>
      </c>
      <c r="AE64">
        <f>'IDT-1'!D64</f>
        <v>0</v>
      </c>
      <c r="AF64" s="24"/>
      <c r="AG64">
        <f t="shared" si="2"/>
        <v>37.119610217206862</v>
      </c>
      <c r="AI64" s="34">
        <f>PXIL!L64</f>
        <v>0</v>
      </c>
      <c r="AJ64" s="34">
        <f>PXIL!R64</f>
        <v>0</v>
      </c>
      <c r="AK64" s="34">
        <f>RTM_IEX!L64</f>
        <v>13.05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16.139390966378627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1.79</v>
      </c>
      <c r="AB65" s="75">
        <f>-STOA!R65</f>
        <v>0</v>
      </c>
      <c r="AC65">
        <f t="shared" si="0"/>
        <v>0.32823263308254685</v>
      </c>
      <c r="AD65">
        <f t="shared" si="1"/>
        <v>36.970930217206863</v>
      </c>
      <c r="AE65">
        <f>'IDT-1'!D65</f>
        <v>0</v>
      </c>
      <c r="AF65" s="24"/>
      <c r="AG65">
        <f t="shared" si="2"/>
        <v>36.970930217206863</v>
      </c>
      <c r="AI65" s="34">
        <f>PXIL!L65</f>
        <v>0</v>
      </c>
      <c r="AJ65" s="34">
        <f>PXIL!R65</f>
        <v>0</v>
      </c>
      <c r="AK65" s="34">
        <f>RTM_IEX!L65</f>
        <v>13.53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16.139390966378627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1.64</v>
      </c>
      <c r="AB66" s="75">
        <f>-STOA!R66</f>
        <v>0</v>
      </c>
      <c r="AC66">
        <f t="shared" si="0"/>
        <v>0.32691263308254687</v>
      </c>
      <c r="AD66">
        <f t="shared" si="1"/>
        <v>36.822250217206864</v>
      </c>
      <c r="AE66">
        <f>'IDT-1'!D66</f>
        <v>0</v>
      </c>
      <c r="AF66" s="24"/>
      <c r="AG66">
        <f t="shared" si="2"/>
        <v>36.822250217206864</v>
      </c>
      <c r="AI66" s="34">
        <f>PXIL!L66</f>
        <v>0</v>
      </c>
      <c r="AJ66" s="34">
        <f>PXIL!R66</f>
        <v>0</v>
      </c>
      <c r="AK66" s="34">
        <f>RTM_IEX!L66</f>
        <v>13.53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16.139390966378627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1.63</v>
      </c>
      <c r="AB67" s="75">
        <f>-STOA!R67</f>
        <v>0</v>
      </c>
      <c r="AC67">
        <f t="shared" si="0"/>
        <v>0.31837663308254682</v>
      </c>
      <c r="AD67">
        <f t="shared" si="1"/>
        <v>35.860786217206872</v>
      </c>
      <c r="AE67">
        <f>'IDT-1'!D67</f>
        <v>0</v>
      </c>
      <c r="AF67" s="24"/>
      <c r="AG67">
        <f t="shared" si="2"/>
        <v>35.860786217206872</v>
      </c>
      <c r="AI67" s="34">
        <f>PXIL!L67</f>
        <v>0</v>
      </c>
      <c r="AJ67" s="34">
        <f>PXIL!R67</f>
        <v>0</v>
      </c>
      <c r="AK67" s="34">
        <f>RTM_IEX!L67</f>
        <v>12.57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16.139390966378627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1.65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0.31001663308254684</v>
      </c>
      <c r="AD68">
        <f t="shared" ref="AD68:AD98" si="4">SUM(B68:AB68,AI68:AR68)-AC68</f>
        <v>34.919146217206865</v>
      </c>
      <c r="AE68">
        <f>'IDT-1'!D68</f>
        <v>0</v>
      </c>
      <c r="AF68" s="24"/>
      <c r="AG68">
        <f t="shared" ref="AG68:AG98" si="5">SUM(AD68:AF68)</f>
        <v>34.919146217206865</v>
      </c>
      <c r="AI68" s="34">
        <f>PXIL!L68</f>
        <v>0</v>
      </c>
      <c r="AJ68" s="34">
        <f>PXIL!R68</f>
        <v>0</v>
      </c>
      <c r="AK68" s="34">
        <f>RTM_IEX!L68</f>
        <v>11.6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16.139390966378627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0.72</v>
      </c>
      <c r="AB69" s="75">
        <f>-STOA!R69</f>
        <v>0</v>
      </c>
      <c r="AC69">
        <f t="shared" si="3"/>
        <v>0.30183263308254682</v>
      </c>
      <c r="AD69">
        <f t="shared" si="4"/>
        <v>33.997330217206866</v>
      </c>
      <c r="AE69">
        <f>'IDT-1'!D69</f>
        <v>0</v>
      </c>
      <c r="AF69" s="24"/>
      <c r="AG69">
        <f t="shared" si="5"/>
        <v>33.997330217206866</v>
      </c>
      <c r="AI69" s="34">
        <f>PXIL!L69</f>
        <v>0</v>
      </c>
      <c r="AJ69" s="34">
        <f>PXIL!R69</f>
        <v>0</v>
      </c>
      <c r="AK69" s="34">
        <f>RTM_IEX!L69</f>
        <v>11.6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16.139390966378627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0.68</v>
      </c>
      <c r="AB70" s="75">
        <f>-STOA!R70</f>
        <v>0</v>
      </c>
      <c r="AC70">
        <f t="shared" si="3"/>
        <v>0.29294463308254687</v>
      </c>
      <c r="AD70">
        <f t="shared" si="4"/>
        <v>32.996218217206867</v>
      </c>
      <c r="AE70">
        <f>'IDT-1'!D70</f>
        <v>0</v>
      </c>
      <c r="AF70" s="24"/>
      <c r="AG70">
        <f t="shared" si="5"/>
        <v>32.996218217206867</v>
      </c>
      <c r="AI70" s="34">
        <f>PXIL!L70</f>
        <v>0</v>
      </c>
      <c r="AJ70" s="34">
        <f>PXIL!R70</f>
        <v>0</v>
      </c>
      <c r="AK70" s="34">
        <f>RTM_IEX!L70</f>
        <v>10.63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16.139390966378627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0.63</v>
      </c>
      <c r="AB71" s="75">
        <f>-STOA!R71</f>
        <v>0</v>
      </c>
      <c r="AC71">
        <f t="shared" si="3"/>
        <v>0.29250463308254682</v>
      </c>
      <c r="AD71">
        <f t="shared" si="4"/>
        <v>32.946658217206867</v>
      </c>
      <c r="AE71">
        <f>'IDT-1'!D71</f>
        <v>0</v>
      </c>
      <c r="AF71" s="24"/>
      <c r="AG71">
        <f t="shared" si="5"/>
        <v>32.946658217206867</v>
      </c>
      <c r="AI71" s="34">
        <f>PXIL!L71</f>
        <v>0</v>
      </c>
      <c r="AJ71" s="34">
        <f>PXIL!R71</f>
        <v>0</v>
      </c>
      <c r="AK71" s="34">
        <f>RTM_IEX!L71</f>
        <v>10.63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16.139390966378627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0.48</v>
      </c>
      <c r="AB72" s="75">
        <f>-STOA!R72</f>
        <v>0</v>
      </c>
      <c r="AC72">
        <f t="shared" si="3"/>
        <v>0.29118463308254683</v>
      </c>
      <c r="AD72">
        <f t="shared" si="4"/>
        <v>32.797978217206868</v>
      </c>
      <c r="AE72">
        <f>'IDT-1'!D72</f>
        <v>0</v>
      </c>
      <c r="AF72" s="24"/>
      <c r="AG72">
        <f t="shared" si="5"/>
        <v>32.797978217206868</v>
      </c>
      <c r="AI72" s="34">
        <f>PXIL!L72</f>
        <v>0</v>
      </c>
      <c r="AJ72" s="34">
        <f>PXIL!R72</f>
        <v>0</v>
      </c>
      <c r="AK72" s="34">
        <f>RTM_IEX!L72</f>
        <v>10.63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16.139390966378627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0.31</v>
      </c>
      <c r="AB73" s="75">
        <f>-STOA!R73</f>
        <v>0</v>
      </c>
      <c r="AC73">
        <f t="shared" si="3"/>
        <v>0.27270463308254683</v>
      </c>
      <c r="AD73">
        <f t="shared" si="4"/>
        <v>30.716458217206863</v>
      </c>
      <c r="AE73">
        <f>'IDT-1'!D73</f>
        <v>0</v>
      </c>
      <c r="AF73" s="24"/>
      <c r="AG73">
        <f t="shared" si="5"/>
        <v>30.716458217206863</v>
      </c>
      <c r="AI73" s="34">
        <f>PXIL!L73</f>
        <v>0</v>
      </c>
      <c r="AJ73" s="34">
        <f>PXIL!R73</f>
        <v>0</v>
      </c>
      <c r="AK73" s="34">
        <f>RTM_IEX!L73</f>
        <v>8.6999999999999993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16.139390966378627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0.28999999999999998</v>
      </c>
      <c r="AB74" s="75">
        <f>-STOA!R74</f>
        <v>0</v>
      </c>
      <c r="AC74">
        <f t="shared" si="3"/>
        <v>0.26399263308254683</v>
      </c>
      <c r="AD74">
        <f t="shared" si="4"/>
        <v>29.735170217206864</v>
      </c>
      <c r="AE74">
        <f>'IDT-1'!D74</f>
        <v>0</v>
      </c>
      <c r="AF74" s="24"/>
      <c r="AG74">
        <f t="shared" si="5"/>
        <v>29.735170217206864</v>
      </c>
      <c r="AI74" s="34">
        <f>PXIL!L74</f>
        <v>0</v>
      </c>
      <c r="AJ74" s="34">
        <f>PXIL!R74</f>
        <v>0</v>
      </c>
      <c r="AK74" s="34">
        <f>RTM_IEX!L74</f>
        <v>7.73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16.139390966378627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0.21</v>
      </c>
      <c r="AB75" s="75">
        <f>-STOA!R75</f>
        <v>0</v>
      </c>
      <c r="AC75">
        <f t="shared" si="3"/>
        <v>0.24419263308254685</v>
      </c>
      <c r="AD75">
        <f t="shared" si="4"/>
        <v>27.504970217206864</v>
      </c>
      <c r="AE75">
        <f>'IDT-1'!D75</f>
        <v>0</v>
      </c>
      <c r="AF75" s="24"/>
      <c r="AG75">
        <f t="shared" si="5"/>
        <v>27.504970217206864</v>
      </c>
      <c r="AI75" s="34">
        <f>PXIL!L75</f>
        <v>0</v>
      </c>
      <c r="AJ75" s="34">
        <f>PXIL!R75</f>
        <v>0</v>
      </c>
      <c r="AK75" s="34">
        <f>RTM_IEX!L75</f>
        <v>4.83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0.73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16.139390966378627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0.19</v>
      </c>
      <c r="AB76" s="75">
        <f>-STOA!R76</f>
        <v>0</v>
      </c>
      <c r="AC76">
        <f t="shared" si="3"/>
        <v>0.24366463308254685</v>
      </c>
      <c r="AD76">
        <f t="shared" si="4"/>
        <v>27.445498217206868</v>
      </c>
      <c r="AE76">
        <f>'IDT-1'!D76</f>
        <v>0</v>
      </c>
      <c r="AF76" s="24"/>
      <c r="AG76">
        <f t="shared" si="5"/>
        <v>27.445498217206868</v>
      </c>
      <c r="AI76" s="34">
        <f>PXIL!L76</f>
        <v>0</v>
      </c>
      <c r="AJ76" s="34">
        <f>PXIL!R76</f>
        <v>0</v>
      </c>
      <c r="AK76" s="34">
        <f>RTM_IEX!L76</f>
        <v>4.84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0.68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16.139390966378627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0.22069663308254683</v>
      </c>
      <c r="AD77">
        <f t="shared" si="4"/>
        <v>24.858466217206868</v>
      </c>
      <c r="AE77">
        <f>'IDT-1'!D77</f>
        <v>0</v>
      </c>
      <c r="AF77" s="24"/>
      <c r="AG77">
        <f t="shared" si="5"/>
        <v>24.858466217206868</v>
      </c>
      <c r="AI77" s="34">
        <f>PXIL!L77</f>
        <v>0</v>
      </c>
      <c r="AJ77" s="34">
        <f>PXIL!R77</f>
        <v>0</v>
      </c>
      <c r="AK77" s="34">
        <f>RTM_IEX!L77</f>
        <v>2.75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0.35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16.139390966378627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0.21920063308254684</v>
      </c>
      <c r="AD78">
        <f t="shared" si="4"/>
        <v>24.689962217206865</v>
      </c>
      <c r="AE78">
        <f>'IDT-1'!D78</f>
        <v>0</v>
      </c>
      <c r="AF78" s="24"/>
      <c r="AG78">
        <f t="shared" si="5"/>
        <v>24.689962217206865</v>
      </c>
      <c r="AI78" s="34">
        <f>PXIL!L78</f>
        <v>0</v>
      </c>
      <c r="AJ78" s="34">
        <f>PXIL!R78</f>
        <v>0</v>
      </c>
      <c r="AK78" s="34">
        <f>RTM_IEX!L78</f>
        <v>2.6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0.33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16.139390966378627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0.20327263308254684</v>
      </c>
      <c r="AD79">
        <f t="shared" si="4"/>
        <v>22.895890217206865</v>
      </c>
      <c r="AE79">
        <f>'IDT-1'!D79</f>
        <v>0</v>
      </c>
      <c r="AF79" s="24"/>
      <c r="AG79">
        <f t="shared" si="5"/>
        <v>22.895890217206865</v>
      </c>
      <c r="AI79" s="34">
        <f>PXIL!L79</f>
        <v>0</v>
      </c>
      <c r="AJ79" s="34">
        <f>PXIL!R79</f>
        <v>0</v>
      </c>
      <c r="AK79" s="34">
        <f>RTM_IEX!L79</f>
        <v>0.95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0.17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19.999245311497681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0.23715135131959453</v>
      </c>
      <c r="AD80">
        <f t="shared" si="4"/>
        <v>26.711865844088877</v>
      </c>
      <c r="AE80">
        <f>'IDT-1'!D80</f>
        <v>0</v>
      </c>
      <c r="AF80" s="24"/>
      <c r="AG80">
        <f t="shared" si="5"/>
        <v>26.711865844088877</v>
      </c>
      <c r="AI80" s="34">
        <f>PXIL!L80</f>
        <v>0</v>
      </c>
      <c r="AJ80" s="34">
        <f>PXIL!R80</f>
        <v>0</v>
      </c>
      <c r="AK80" s="34">
        <f>RTM_IEX!L80</f>
        <v>0.94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0.17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16.97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0.21313399257841492</v>
      </c>
      <c r="AD81">
        <f t="shared" si="4"/>
        <v>24.006637891332371</v>
      </c>
      <c r="AE81">
        <f>'IDT-1'!D81</f>
        <v>0</v>
      </c>
      <c r="AF81" s="24"/>
      <c r="AG81">
        <f t="shared" si="5"/>
        <v>24.006637891332371</v>
      </c>
      <c r="AI81" s="34">
        <f>PXIL!L81</f>
        <v>0</v>
      </c>
      <c r="AJ81" s="34">
        <f>PXIL!R81</f>
        <v>0</v>
      </c>
      <c r="AK81" s="34">
        <f>RTM_IEX!L81</f>
        <v>1.24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0.17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16.97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0.21339799257841491</v>
      </c>
      <c r="AD82">
        <f t="shared" si="4"/>
        <v>24.036373891332371</v>
      </c>
      <c r="AE82">
        <f>'IDT-1'!D82</f>
        <v>0</v>
      </c>
      <c r="AF82" s="24"/>
      <c r="AG82">
        <f t="shared" si="5"/>
        <v>24.036373891332371</v>
      </c>
      <c r="AI82" s="34">
        <f>PXIL!L82</f>
        <v>0</v>
      </c>
      <c r="AJ82" s="34">
        <f>PXIL!R82</f>
        <v>0</v>
      </c>
      <c r="AK82" s="34">
        <f>RTM_IEX!L82</f>
        <v>1.27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0.17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19.999245311497681</v>
      </c>
      <c r="H83">
        <f>PPCL_Spot!R83</f>
        <v>0</v>
      </c>
      <c r="I83">
        <f>Bawana_NG!R83</f>
        <v>8.8396547009882429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0.26601432010987613</v>
      </c>
      <c r="AD83">
        <f t="shared" si="4"/>
        <v>29.962885692376048</v>
      </c>
      <c r="AE83">
        <f>'IDT-1'!D83</f>
        <v>0</v>
      </c>
      <c r="AF83" s="24"/>
      <c r="AG83">
        <f t="shared" si="5"/>
        <v>29.962885692376048</v>
      </c>
      <c r="AI83" s="34">
        <f>PXIL!L83</f>
        <v>0</v>
      </c>
      <c r="AJ83" s="34">
        <f>PXIL!R83</f>
        <v>0</v>
      </c>
      <c r="AK83" s="34">
        <f>RTM_IEX!L83</f>
        <v>1.26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0.13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19.999245311497681</v>
      </c>
      <c r="H84">
        <f>PPCL_Spot!R84</f>
        <v>0</v>
      </c>
      <c r="I84">
        <f>Bawana_NG!R84</f>
        <v>8.8396547009882429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0.26751032010987613</v>
      </c>
      <c r="AD84">
        <f t="shared" si="4"/>
        <v>30.131389692376043</v>
      </c>
      <c r="AE84">
        <f>'IDT-1'!D84</f>
        <v>0</v>
      </c>
      <c r="AF84" s="24"/>
      <c r="AG84">
        <f t="shared" si="5"/>
        <v>30.131389692376043</v>
      </c>
      <c r="AI84" s="34">
        <f>PXIL!L84</f>
        <v>0</v>
      </c>
      <c r="AJ84" s="34">
        <f>PXIL!R84</f>
        <v>0</v>
      </c>
      <c r="AK84" s="34">
        <f>RTM_IEX!L84</f>
        <v>1.43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0.13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19.999245311497681</v>
      </c>
      <c r="H85">
        <f>PPCL_Spot!R85</f>
        <v>0</v>
      </c>
      <c r="I85">
        <f>Bawana_NG!R85</f>
        <v>8.8396547009882429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0.26205432010987612</v>
      </c>
      <c r="AD85">
        <f t="shared" si="4"/>
        <v>29.516845692376044</v>
      </c>
      <c r="AE85">
        <f>'IDT-1'!D85</f>
        <v>0</v>
      </c>
      <c r="AF85" s="24"/>
      <c r="AG85">
        <f t="shared" si="5"/>
        <v>29.516845692376044</v>
      </c>
      <c r="AI85" s="34">
        <f>PXIL!L85</f>
        <v>0</v>
      </c>
      <c r="AJ85" s="34">
        <f>PXIL!R85</f>
        <v>0</v>
      </c>
      <c r="AK85" s="34">
        <f>RTM_IEX!L85</f>
        <v>0.79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0.15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19.999245311497681</v>
      </c>
      <c r="H86">
        <f>PPCL_Spot!R86</f>
        <v>0</v>
      </c>
      <c r="I86">
        <f>Bawana_NG!R86</f>
        <v>8.8396547009882429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0.26214232010987609</v>
      </c>
      <c r="AD86">
        <f t="shared" si="4"/>
        <v>29.526757692376044</v>
      </c>
      <c r="AE86">
        <f>'IDT-1'!D86</f>
        <v>0</v>
      </c>
      <c r="AF86" s="24"/>
      <c r="AG86">
        <f t="shared" si="5"/>
        <v>29.526757692376044</v>
      </c>
      <c r="AI86" s="34">
        <f>PXIL!L86</f>
        <v>0</v>
      </c>
      <c r="AJ86" s="34">
        <f>PXIL!R86</f>
        <v>0</v>
      </c>
      <c r="AK86" s="34">
        <f>RTM_IEX!L86</f>
        <v>0.8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0.15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19.999245311497681</v>
      </c>
      <c r="H87">
        <f>PPCL_Spot!R87</f>
        <v>0</v>
      </c>
      <c r="I87">
        <f>Bawana_NG!R87</f>
        <v>8.8396547009882429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0.26355032010987611</v>
      </c>
      <c r="AD87">
        <f t="shared" si="4"/>
        <v>29.685349692376047</v>
      </c>
      <c r="AE87">
        <f>'IDT-1'!D87</f>
        <v>0</v>
      </c>
      <c r="AF87" s="24"/>
      <c r="AG87">
        <f t="shared" si="5"/>
        <v>29.685349692376047</v>
      </c>
      <c r="AI87" s="34">
        <f>PXIL!L87</f>
        <v>0</v>
      </c>
      <c r="AJ87" s="34">
        <f>PXIL!R87</f>
        <v>0</v>
      </c>
      <c r="AK87" s="34">
        <f>RTM_IEX!L87</f>
        <v>0.96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0.15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19.999245311497681</v>
      </c>
      <c r="H88">
        <f>PPCL_Spot!R88</f>
        <v>0</v>
      </c>
      <c r="I88">
        <f>Bawana_NG!R88</f>
        <v>8.8396547009882429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0.26460632010987611</v>
      </c>
      <c r="AD88">
        <f t="shared" si="4"/>
        <v>29.804293692376042</v>
      </c>
      <c r="AE88">
        <f>'IDT-1'!D88</f>
        <v>0</v>
      </c>
      <c r="AF88" s="24"/>
      <c r="AG88">
        <f t="shared" si="5"/>
        <v>29.804293692376042</v>
      </c>
      <c r="AI88" s="34">
        <f>PXIL!L88</f>
        <v>0</v>
      </c>
      <c r="AJ88" s="34">
        <f>PXIL!R88</f>
        <v>0</v>
      </c>
      <c r="AK88" s="34">
        <f>RTM_IEX!L88</f>
        <v>1.08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0.15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19.999245311497681</v>
      </c>
      <c r="H89">
        <f>PPCL_Spot!R89</f>
        <v>0</v>
      </c>
      <c r="I89">
        <f>Bawana_NG!R89</f>
        <v>8.8396547009882429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0.26416632010987612</v>
      </c>
      <c r="AD89">
        <f t="shared" si="4"/>
        <v>29.754733692376046</v>
      </c>
      <c r="AE89">
        <f>'IDT-1'!D89</f>
        <v>0</v>
      </c>
      <c r="AF89" s="24"/>
      <c r="AG89">
        <f t="shared" si="5"/>
        <v>29.754733692376046</v>
      </c>
      <c r="AI89" s="34">
        <f>PXIL!L89</f>
        <v>0</v>
      </c>
      <c r="AJ89" s="34">
        <f>PXIL!R89</f>
        <v>0</v>
      </c>
      <c r="AK89" s="34">
        <f>RTM_IEX!L89</f>
        <v>1.03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0.15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19.999245311497681</v>
      </c>
      <c r="H90">
        <f>PPCL_Spot!R90</f>
        <v>0</v>
      </c>
      <c r="I90">
        <f>Bawana_NG!R90</f>
        <v>8.8396547009882429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0.26399032010987611</v>
      </c>
      <c r="AD90">
        <f t="shared" si="4"/>
        <v>29.734909692376046</v>
      </c>
      <c r="AE90">
        <f>'IDT-1'!D90</f>
        <v>0</v>
      </c>
      <c r="AF90" s="24"/>
      <c r="AG90">
        <f t="shared" si="5"/>
        <v>29.734909692376046</v>
      </c>
      <c r="AI90" s="34">
        <f>PXIL!L90</f>
        <v>0</v>
      </c>
      <c r="AJ90" s="34">
        <f>PXIL!R90</f>
        <v>0</v>
      </c>
      <c r="AK90" s="34">
        <f>RTM_IEX!L90</f>
        <v>1.02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0.14000000000000001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19.999245311497681</v>
      </c>
      <c r="H91">
        <f>PPCL_Spot!R91</f>
        <v>0</v>
      </c>
      <c r="I91">
        <f>Bawana_NG!R91</f>
        <v>8.8396547009882429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0.26478232010987612</v>
      </c>
      <c r="AD91">
        <f t="shared" si="4"/>
        <v>29.824117692376046</v>
      </c>
      <c r="AE91">
        <f>'IDT-1'!D91</f>
        <v>0</v>
      </c>
      <c r="AF91" s="24"/>
      <c r="AG91">
        <f t="shared" si="5"/>
        <v>29.824117692376046</v>
      </c>
      <c r="AI91" s="34">
        <f>PXIL!L91</f>
        <v>0</v>
      </c>
      <c r="AJ91" s="34">
        <f>PXIL!R91</f>
        <v>0</v>
      </c>
      <c r="AK91" s="34">
        <f>RTM_IEX!L91</f>
        <v>1.1200000000000001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0.13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19.999245311497681</v>
      </c>
      <c r="H92">
        <f>PPCL_Spot!R92</f>
        <v>0</v>
      </c>
      <c r="I92">
        <f>Bawana_NG!R92</f>
        <v>8.8396547009882429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0.26504632010987611</v>
      </c>
      <c r="AD92">
        <f t="shared" si="4"/>
        <v>29.853853692376045</v>
      </c>
      <c r="AE92">
        <f>'IDT-1'!D92</f>
        <v>0</v>
      </c>
      <c r="AF92" s="24"/>
      <c r="AG92">
        <f t="shared" si="5"/>
        <v>29.853853692376045</v>
      </c>
      <c r="AI92" s="34">
        <f>PXIL!L92</f>
        <v>0</v>
      </c>
      <c r="AJ92" s="34">
        <f>PXIL!R92</f>
        <v>0</v>
      </c>
      <c r="AK92" s="34">
        <f>RTM_IEX!L92</f>
        <v>1.1499999999999999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0.13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19.999245311497681</v>
      </c>
      <c r="H93">
        <f>PPCL_Spot!R93</f>
        <v>0</v>
      </c>
      <c r="I93">
        <f>Bawana_NG!R93</f>
        <v>8.8396547009882429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0.26161432010987612</v>
      </c>
      <c r="AD93">
        <f t="shared" si="4"/>
        <v>29.467285692376048</v>
      </c>
      <c r="AE93">
        <f>'IDT-1'!D93</f>
        <v>0</v>
      </c>
      <c r="AF93" s="24"/>
      <c r="AG93">
        <f t="shared" si="5"/>
        <v>29.467285692376048</v>
      </c>
      <c r="AI93" s="34">
        <f>PXIL!L93</f>
        <v>0</v>
      </c>
      <c r="AJ93" s="34">
        <f>PXIL!R93</f>
        <v>0</v>
      </c>
      <c r="AK93" s="34">
        <f>RTM_IEX!L93</f>
        <v>0.76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0.13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19.999245311497681</v>
      </c>
      <c r="H94">
        <f>PPCL_Spot!R94</f>
        <v>0</v>
      </c>
      <c r="I94">
        <f>Bawana_NG!R94</f>
        <v>8.8396547009882429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0.26196632010987614</v>
      </c>
      <c r="AD94">
        <f t="shared" si="4"/>
        <v>29.506933692376045</v>
      </c>
      <c r="AE94">
        <f>'IDT-1'!D94</f>
        <v>0</v>
      </c>
      <c r="AF94" s="24"/>
      <c r="AG94">
        <f t="shared" si="5"/>
        <v>29.506933692376045</v>
      </c>
      <c r="AI94" s="34">
        <f>PXIL!L94</f>
        <v>0</v>
      </c>
      <c r="AJ94" s="34">
        <f>PXIL!R94</f>
        <v>0</v>
      </c>
      <c r="AK94" s="34">
        <f>RTM_IEX!L94</f>
        <v>0.8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0.13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19.999245311497681</v>
      </c>
      <c r="H95">
        <f>PPCL_Spot!R95</f>
        <v>0</v>
      </c>
      <c r="I95">
        <f>Bawana_NG!R95</f>
        <v>8.8396547009882429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0.2653103201098761</v>
      </c>
      <c r="AD95">
        <f t="shared" si="4"/>
        <v>29.883589692376045</v>
      </c>
      <c r="AE95">
        <f>'IDT-1'!D95</f>
        <v>0</v>
      </c>
      <c r="AF95" s="24"/>
      <c r="AG95">
        <f t="shared" si="5"/>
        <v>29.883589692376045</v>
      </c>
      <c r="AI95" s="34">
        <f>PXIL!L95</f>
        <v>0</v>
      </c>
      <c r="AJ95" s="34">
        <f>PXIL!R95</f>
        <v>0</v>
      </c>
      <c r="AK95" s="34">
        <f>RTM_IEX!L95</f>
        <v>1.1599999999999999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0.15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19.999245311497681</v>
      </c>
      <c r="H96">
        <f>PPCL_Spot!R96</f>
        <v>0</v>
      </c>
      <c r="I96">
        <f>Bawana_NG!R96</f>
        <v>8.8396547009882429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0.2602063201098761</v>
      </c>
      <c r="AD96">
        <f t="shared" si="4"/>
        <v>29.308693692376046</v>
      </c>
      <c r="AE96">
        <f>'IDT-1'!D96</f>
        <v>0</v>
      </c>
      <c r="AF96" s="24"/>
      <c r="AG96">
        <f t="shared" si="5"/>
        <v>29.308693692376046</v>
      </c>
      <c r="AI96" s="34">
        <f>PXIL!L96</f>
        <v>0</v>
      </c>
      <c r="AJ96" s="34">
        <f>PXIL!R96</f>
        <v>0</v>
      </c>
      <c r="AK96" s="34">
        <f>RTM_IEX!L96</f>
        <v>0.6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0.13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19.999245311497681</v>
      </c>
      <c r="H97">
        <f>PPCL_Spot!R97</f>
        <v>0</v>
      </c>
      <c r="I97">
        <f>Bawana_NG!R97</f>
        <v>8.8396547009882429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0.26355032010987611</v>
      </c>
      <c r="AD97">
        <f t="shared" si="4"/>
        <v>29.685349692376047</v>
      </c>
      <c r="AE97">
        <f>'IDT-1'!D97</f>
        <v>0</v>
      </c>
      <c r="AF97" s="24"/>
      <c r="AG97">
        <f t="shared" si="5"/>
        <v>29.685349692376047</v>
      </c>
      <c r="AI97" s="34">
        <f>PXIL!L97</f>
        <v>0</v>
      </c>
      <c r="AJ97" s="34">
        <f>PXIL!R97</f>
        <v>0</v>
      </c>
      <c r="AK97" s="34">
        <f>RTM_IEX!L97</f>
        <v>0.97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0.14000000000000001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19.999245311497681</v>
      </c>
      <c r="H98">
        <f>PPCL_Spot!R98</f>
        <v>0</v>
      </c>
      <c r="I98">
        <f>Bawana_NG!R98</f>
        <v>8.8396547009882429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0.26355032010987611</v>
      </c>
      <c r="AD98">
        <f t="shared" si="4"/>
        <v>29.685349692376047</v>
      </c>
      <c r="AE98">
        <f>'IDT-1'!D98</f>
        <v>0</v>
      </c>
      <c r="AF98" s="24"/>
      <c r="AG98">
        <f t="shared" si="5"/>
        <v>29.685349692376047</v>
      </c>
      <c r="AI98" s="34">
        <f>PXIL!L98</f>
        <v>0</v>
      </c>
      <c r="AJ98" s="34">
        <f>PXIL!R98</f>
        <v>0</v>
      </c>
      <c r="AK98" s="34">
        <f>RTM_IEX!L98</f>
        <v>0.97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0.14000000000000001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0.40416506867665358</v>
      </c>
      <c r="H99">
        <f t="shared" si="6"/>
        <v>0</v>
      </c>
      <c r="I99">
        <f t="shared" si="6"/>
        <v>0.15215405648216854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3.2632499999999995E-2</v>
      </c>
      <c r="AB99" s="75">
        <f t="shared" si="6"/>
        <v>0</v>
      </c>
      <c r="AC99">
        <f t="shared" si="6"/>
        <v>6.5844823013976378E-3</v>
      </c>
      <c r="AD99">
        <f t="shared" si="6"/>
        <v>0.74165214285742487</v>
      </c>
      <c r="AE99">
        <f t="shared" ref="AE99:AR99" si="7">SUM(AE3:AE98)/4000</f>
        <v>0</v>
      </c>
      <c r="AG99">
        <f t="shared" si="7"/>
        <v>0.74165214285742487</v>
      </c>
      <c r="AI99">
        <f t="shared" si="7"/>
        <v>0</v>
      </c>
      <c r="AJ99">
        <f t="shared" si="7"/>
        <v>0</v>
      </c>
      <c r="AK99">
        <f t="shared" si="7"/>
        <v>0.15693500000000005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2.3500000000000018E-3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45175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19.334040999999999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0.59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0.1839555608</v>
      </c>
      <c r="AD3">
        <f>SUM(B3:AB3,AI3:AR3)-AC3</f>
        <v>20.720085439199998</v>
      </c>
      <c r="AE3">
        <v>0</v>
      </c>
      <c r="AF3" s="24"/>
      <c r="AG3">
        <f>SUM(AD3:AF3)</f>
        <v>20.720085439199998</v>
      </c>
      <c r="AI3" s="34">
        <f>PXIL!M3</f>
        <v>0</v>
      </c>
      <c r="AJ3" s="34">
        <f>PXIL!S3</f>
        <v>0</v>
      </c>
      <c r="AK3" s="34">
        <f>RTM_IEX!M3</f>
        <v>0.72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0.26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19.334040999999999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0.17013956080000001</v>
      </c>
      <c r="AD4">
        <f t="shared" ref="AD4:AD67" si="1">SUM(B4:AB4,AI4:AR4)-AC4</f>
        <v>19.1639014392</v>
      </c>
      <c r="AE4">
        <v>0</v>
      </c>
      <c r="AF4" s="24"/>
      <c r="AG4">
        <f t="shared" ref="AG4:AG67" si="2">SUM(AD4:AF4)</f>
        <v>19.1639014392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18.926655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0.16655456400000002</v>
      </c>
      <c r="AD5">
        <f t="shared" si="1"/>
        <v>18.760100436000002</v>
      </c>
      <c r="AE5">
        <v>0</v>
      </c>
      <c r="AF5" s="24"/>
      <c r="AG5">
        <f t="shared" si="2"/>
        <v>18.760100436000002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17.144269999999999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0.15086957600000001</v>
      </c>
      <c r="AD6">
        <f t="shared" si="1"/>
        <v>16.993400423999997</v>
      </c>
      <c r="AE6">
        <v>0</v>
      </c>
      <c r="AF6" s="24"/>
      <c r="AG6">
        <f t="shared" si="2"/>
        <v>16.993400423999997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15.835856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0.13935553280000001</v>
      </c>
      <c r="AD7">
        <f t="shared" si="1"/>
        <v>15.6965004672</v>
      </c>
      <c r="AE7">
        <v>0</v>
      </c>
      <c r="AF7" s="24"/>
      <c r="AG7">
        <f t="shared" si="2"/>
        <v>15.6965004672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15.842919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0.1394176872</v>
      </c>
      <c r="AD8">
        <f t="shared" si="1"/>
        <v>15.7035013128</v>
      </c>
      <c r="AE8">
        <v>0</v>
      </c>
      <c r="AF8" s="24"/>
      <c r="AG8">
        <f t="shared" si="2"/>
        <v>15.7035013128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16.192292999999999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0.1424921784</v>
      </c>
      <c r="AD9">
        <f t="shared" si="1"/>
        <v>16.049800821599998</v>
      </c>
      <c r="AE9">
        <v>0</v>
      </c>
      <c r="AF9" s="24"/>
      <c r="AG9">
        <f t="shared" si="2"/>
        <v>16.049800821599998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16.331115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0.14371381200000002</v>
      </c>
      <c r="AD10">
        <f t="shared" si="1"/>
        <v>16.187401187999999</v>
      </c>
      <c r="AE10">
        <v>0</v>
      </c>
      <c r="AF10" s="24"/>
      <c r="AG10">
        <f t="shared" si="2"/>
        <v>16.187401187999999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18.023306000000002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0.15860509280000001</v>
      </c>
      <c r="AD11">
        <f t="shared" si="1"/>
        <v>17.864700907200003</v>
      </c>
      <c r="AE11">
        <v>0</v>
      </c>
      <c r="AF11" s="24"/>
      <c r="AG11">
        <f t="shared" si="2"/>
        <v>17.864700907200003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17.632466000000001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0.15516570080000003</v>
      </c>
      <c r="AD12">
        <f t="shared" si="1"/>
        <v>17.4773002992</v>
      </c>
      <c r="AE12">
        <v>0</v>
      </c>
      <c r="AF12" s="24"/>
      <c r="AG12">
        <f t="shared" si="2"/>
        <v>17.4773002992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17.089487999999999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0.15038749440000002</v>
      </c>
      <c r="AD13">
        <f t="shared" si="1"/>
        <v>16.939100505599999</v>
      </c>
      <c r="AE13">
        <v>0</v>
      </c>
      <c r="AF13" s="24"/>
      <c r="AG13">
        <f t="shared" si="2"/>
        <v>16.939100505599999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16.998083999999999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0.14958313919999999</v>
      </c>
      <c r="AD14">
        <f t="shared" si="1"/>
        <v>16.848500860799998</v>
      </c>
      <c r="AE14">
        <v>0</v>
      </c>
      <c r="AF14" s="24"/>
      <c r="AG14">
        <f t="shared" si="2"/>
        <v>16.848500860799998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16.629035999999999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0.14633551680000001</v>
      </c>
      <c r="AD15">
        <f t="shared" si="1"/>
        <v>16.482700483199999</v>
      </c>
      <c r="AE15">
        <v>0</v>
      </c>
      <c r="AF15" s="24"/>
      <c r="AG15">
        <f t="shared" si="2"/>
        <v>16.482700483199999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16.866022000000001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0.14842099360000002</v>
      </c>
      <c r="AD16">
        <f t="shared" si="1"/>
        <v>16.717601006400002</v>
      </c>
      <c r="AE16">
        <v>0</v>
      </c>
      <c r="AF16" s="24"/>
      <c r="AG16">
        <f t="shared" si="2"/>
        <v>16.717601006400002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15.800141999999999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0.1390412496</v>
      </c>
      <c r="AD17">
        <f t="shared" si="1"/>
        <v>15.661100750399999</v>
      </c>
      <c r="AE17">
        <v>0</v>
      </c>
      <c r="AF17" s="24"/>
      <c r="AG17">
        <f t="shared" si="2"/>
        <v>15.661100750399999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17.418382000000001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0.15328176160000001</v>
      </c>
      <c r="AD18">
        <f t="shared" si="1"/>
        <v>17.265100238400002</v>
      </c>
      <c r="AE18">
        <v>0</v>
      </c>
      <c r="AF18" s="24"/>
      <c r="AG18">
        <f t="shared" si="2"/>
        <v>17.265100238400002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19.334040999999999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0.18201956080000001</v>
      </c>
      <c r="AD19">
        <f t="shared" si="1"/>
        <v>20.5020214392</v>
      </c>
      <c r="AE19">
        <v>0</v>
      </c>
      <c r="AF19" s="24"/>
      <c r="AG19">
        <f t="shared" si="2"/>
        <v>20.5020214392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1.35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19.334040999999999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0.18888356080000002</v>
      </c>
      <c r="AD20">
        <f t="shared" si="1"/>
        <v>21.275157439199997</v>
      </c>
      <c r="AE20">
        <v>0</v>
      </c>
      <c r="AF20" s="24"/>
      <c r="AG20">
        <f t="shared" si="2"/>
        <v>21.275157439199997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2.13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19.334040999999999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0.1922275608</v>
      </c>
      <c r="AD21">
        <f t="shared" si="1"/>
        <v>21.651813439199998</v>
      </c>
      <c r="AE21">
        <v>0</v>
      </c>
      <c r="AF21" s="24"/>
      <c r="AG21">
        <f t="shared" si="2"/>
        <v>21.651813439199998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2.5099999999999998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19.334040999999999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0.1922275608</v>
      </c>
      <c r="AD22">
        <f t="shared" si="1"/>
        <v>21.651813439199998</v>
      </c>
      <c r="AE22">
        <v>0</v>
      </c>
      <c r="AF22" s="24"/>
      <c r="AG22">
        <f t="shared" si="2"/>
        <v>21.651813439199998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2.5099999999999998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19.334040999999999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0.21237956080000001</v>
      </c>
      <c r="AD23">
        <f t="shared" si="1"/>
        <v>23.921661439200001</v>
      </c>
      <c r="AE23">
        <v>0</v>
      </c>
      <c r="AF23" s="24"/>
      <c r="AG23">
        <f t="shared" si="2"/>
        <v>23.921661439200001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19.334040999999999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3.87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0.2122915608</v>
      </c>
      <c r="AD24">
        <f t="shared" si="1"/>
        <v>23.911749439200001</v>
      </c>
      <c r="AE24">
        <v>0</v>
      </c>
      <c r="AF24" s="24"/>
      <c r="AG24">
        <f t="shared" si="2"/>
        <v>23.911749439200001</v>
      </c>
      <c r="AI24" s="34">
        <f>PXIL!M24</f>
        <v>0</v>
      </c>
      <c r="AJ24" s="34">
        <f>PXIL!S24</f>
        <v>0</v>
      </c>
      <c r="AK24" s="34">
        <f>RTM_IEX!M24</f>
        <v>0.39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0.53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19.334040999999999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3.35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0.21185156080000001</v>
      </c>
      <c r="AD25">
        <f t="shared" si="1"/>
        <v>23.862189439200002</v>
      </c>
      <c r="AE25">
        <v>0</v>
      </c>
      <c r="AF25" s="24"/>
      <c r="AG25">
        <f t="shared" si="2"/>
        <v>23.862189439200002</v>
      </c>
      <c r="AI25" s="34">
        <f>PXIL!M25</f>
        <v>0</v>
      </c>
      <c r="AJ25" s="34">
        <f>PXIL!S25</f>
        <v>0</v>
      </c>
      <c r="AK25" s="34">
        <f>RTM_IEX!M25</f>
        <v>0.87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0.52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19.334040999999999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3.26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0.2122035608</v>
      </c>
      <c r="AD26">
        <f t="shared" si="1"/>
        <v>23.901837439199998</v>
      </c>
      <c r="AE26">
        <v>0</v>
      </c>
      <c r="AF26" s="24"/>
      <c r="AG26">
        <f t="shared" si="2"/>
        <v>23.901837439199998</v>
      </c>
      <c r="AI26" s="34">
        <f>PXIL!M26</f>
        <v>0</v>
      </c>
      <c r="AJ26" s="34">
        <f>PXIL!S26</f>
        <v>0</v>
      </c>
      <c r="AK26" s="34">
        <f>RTM_IEX!M26</f>
        <v>1.06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0.46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19.334040999999999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2.81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0.21246756080000001</v>
      </c>
      <c r="AD27">
        <f t="shared" si="1"/>
        <v>23.931573439199997</v>
      </c>
      <c r="AE27">
        <v>0</v>
      </c>
      <c r="AF27" s="24"/>
      <c r="AG27">
        <f t="shared" si="2"/>
        <v>23.931573439199997</v>
      </c>
      <c r="AI27" s="34">
        <f>PXIL!M27</f>
        <v>0</v>
      </c>
      <c r="AJ27" s="34">
        <f>PXIL!S27</f>
        <v>0</v>
      </c>
      <c r="AK27" s="34">
        <f>RTM_IEX!M27</f>
        <v>1.55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0.45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19.334040999999999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2.2400000000000002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0.21246756080000001</v>
      </c>
      <c r="AD28">
        <f t="shared" si="1"/>
        <v>23.931573439200001</v>
      </c>
      <c r="AE28">
        <v>0</v>
      </c>
      <c r="AF28" s="24"/>
      <c r="AG28">
        <f t="shared" si="2"/>
        <v>23.931573439200001</v>
      </c>
      <c r="AI28" s="34">
        <f>PXIL!M28</f>
        <v>0</v>
      </c>
      <c r="AJ28" s="34">
        <f>PXIL!S28</f>
        <v>0</v>
      </c>
      <c r="AK28" s="34">
        <f>RTM_IEX!M28</f>
        <v>2.13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0.44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19.334040999999999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1.77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0.21264356080000002</v>
      </c>
      <c r="AD29">
        <f t="shared" si="1"/>
        <v>23.951397439199997</v>
      </c>
      <c r="AE29">
        <v>0</v>
      </c>
      <c r="AF29" s="24"/>
      <c r="AG29">
        <f t="shared" si="2"/>
        <v>23.951397439199997</v>
      </c>
      <c r="AI29" s="34">
        <f>PXIL!M29</f>
        <v>0</v>
      </c>
      <c r="AJ29" s="34">
        <f>PXIL!S29</f>
        <v>0</v>
      </c>
      <c r="AK29" s="34">
        <f>RTM_IEX!M29</f>
        <v>2.61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0.45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19.334040999999999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1.76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0.21193956080000001</v>
      </c>
      <c r="AD30">
        <f t="shared" si="1"/>
        <v>23.872101439200001</v>
      </c>
      <c r="AE30">
        <v>0</v>
      </c>
      <c r="AF30" s="24"/>
      <c r="AG30">
        <f t="shared" si="2"/>
        <v>23.872101439200001</v>
      </c>
      <c r="AI30" s="34">
        <f>PXIL!M30</f>
        <v>0</v>
      </c>
      <c r="AJ30" s="34">
        <f>PXIL!S30</f>
        <v>0</v>
      </c>
      <c r="AK30" s="34">
        <f>RTM_IEX!M30</f>
        <v>2.5099999999999998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0.48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19.334040999999999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2.35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0.21237956080000001</v>
      </c>
      <c r="AD31">
        <f t="shared" si="1"/>
        <v>23.921661439200001</v>
      </c>
      <c r="AE31">
        <v>0</v>
      </c>
      <c r="AF31" s="24"/>
      <c r="AG31">
        <f t="shared" si="2"/>
        <v>23.921661439200001</v>
      </c>
      <c r="AI31" s="34">
        <f>PXIL!M31</f>
        <v>0</v>
      </c>
      <c r="AJ31" s="34">
        <f>PXIL!S31</f>
        <v>0</v>
      </c>
      <c r="AK31" s="34">
        <f>RTM_IEX!M31</f>
        <v>1.93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0.52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19.334040999999999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2.77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0.2122035608</v>
      </c>
      <c r="AD32">
        <f t="shared" si="1"/>
        <v>23.901837439199998</v>
      </c>
      <c r="AE32">
        <v>0</v>
      </c>
      <c r="AF32" s="24"/>
      <c r="AG32">
        <f t="shared" si="2"/>
        <v>23.901837439199998</v>
      </c>
      <c r="AI32" s="34">
        <f>PXIL!M32</f>
        <v>0</v>
      </c>
      <c r="AJ32" s="34">
        <f>PXIL!S32</f>
        <v>0</v>
      </c>
      <c r="AK32" s="34">
        <f>RTM_IEX!M32</f>
        <v>1.45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0.56000000000000005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19.334040999999999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2.88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0.20357956079999998</v>
      </c>
      <c r="AD33">
        <f t="shared" si="1"/>
        <v>22.930461439199998</v>
      </c>
      <c r="AE33">
        <v>0</v>
      </c>
      <c r="AF33" s="24"/>
      <c r="AG33">
        <f t="shared" si="2"/>
        <v>22.930461439199998</v>
      </c>
      <c r="AI33" s="34">
        <f>PXIL!M33</f>
        <v>0</v>
      </c>
      <c r="AJ33" s="34">
        <f>PXIL!S33</f>
        <v>0</v>
      </c>
      <c r="AK33" s="34">
        <f>RTM_IEX!M33</f>
        <v>0.39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0.53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19.334040999999999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2.3199999999999998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0.1942515608</v>
      </c>
      <c r="AD34">
        <f t="shared" si="1"/>
        <v>21.8797894392</v>
      </c>
      <c r="AE34">
        <v>0</v>
      </c>
      <c r="AF34" s="24"/>
      <c r="AG34">
        <f t="shared" si="2"/>
        <v>21.8797894392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0.42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19.334040999999999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2.61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0.20489956079999999</v>
      </c>
      <c r="AD35">
        <f t="shared" si="1"/>
        <v>23.079141439199997</v>
      </c>
      <c r="AE35">
        <v>0</v>
      </c>
      <c r="AF35" s="24"/>
      <c r="AG35">
        <f t="shared" si="2"/>
        <v>23.079141439199997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1.24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19.334040999999999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0.21264356080000002</v>
      </c>
      <c r="AD36">
        <f t="shared" si="1"/>
        <v>23.951397439199997</v>
      </c>
      <c r="AE36">
        <v>0</v>
      </c>
      <c r="AF36" s="24"/>
      <c r="AG36">
        <f t="shared" si="2"/>
        <v>23.951397439199997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4.83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19.334040999999999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0.21264356080000002</v>
      </c>
      <c r="AD37">
        <f t="shared" si="1"/>
        <v>23.951397439199997</v>
      </c>
      <c r="AE37">
        <v>0</v>
      </c>
      <c r="AF37" s="24"/>
      <c r="AG37">
        <f t="shared" si="2"/>
        <v>23.951397439199997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4.83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19.334040999999999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0.21264356080000002</v>
      </c>
      <c r="AD38">
        <f t="shared" si="1"/>
        <v>23.951397439199997</v>
      </c>
      <c r="AE38">
        <v>0</v>
      </c>
      <c r="AF38" s="24"/>
      <c r="AG38">
        <f t="shared" si="2"/>
        <v>23.951397439199997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4.83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19.334040999999999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0.19909156080000001</v>
      </c>
      <c r="AD39">
        <f t="shared" si="1"/>
        <v>22.424949439199999</v>
      </c>
      <c r="AE39">
        <v>0</v>
      </c>
      <c r="AF39" s="24"/>
      <c r="AG39">
        <f t="shared" si="2"/>
        <v>22.424949439199999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3.29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19.334040999999999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0.19653956080000001</v>
      </c>
      <c r="AD40">
        <f t="shared" si="1"/>
        <v>22.137501439199998</v>
      </c>
      <c r="AE40">
        <v>0</v>
      </c>
      <c r="AF40" s="24"/>
      <c r="AG40">
        <f t="shared" si="2"/>
        <v>22.137501439199998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3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19.334040999999999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0.21264356080000002</v>
      </c>
      <c r="AD41">
        <f t="shared" si="1"/>
        <v>23.951397439199997</v>
      </c>
      <c r="AE41">
        <v>0</v>
      </c>
      <c r="AF41" s="24"/>
      <c r="AG41">
        <f t="shared" si="2"/>
        <v>23.951397439199997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4.83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19.334040999999999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0.1973315608</v>
      </c>
      <c r="AD42">
        <f t="shared" si="1"/>
        <v>22.2267094392</v>
      </c>
      <c r="AE42">
        <v>0</v>
      </c>
      <c r="AF42" s="24"/>
      <c r="AG42">
        <f t="shared" si="2"/>
        <v>22.2267094392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3.09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19.334040999999999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0.21264356080000002</v>
      </c>
      <c r="AD43">
        <f t="shared" si="1"/>
        <v>23.951397439199997</v>
      </c>
      <c r="AE43">
        <v>0</v>
      </c>
      <c r="AF43" s="24"/>
      <c r="AG43">
        <f t="shared" si="2"/>
        <v>23.951397439199997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4.83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19.334040999999999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0.21264356080000002</v>
      </c>
      <c r="AD44">
        <f t="shared" si="1"/>
        <v>23.951397439199997</v>
      </c>
      <c r="AE44">
        <v>0</v>
      </c>
      <c r="AF44" s="24"/>
      <c r="AG44">
        <f t="shared" si="2"/>
        <v>23.951397439199997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4.83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19.334040999999999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0.1761235608</v>
      </c>
      <c r="AD45">
        <f t="shared" si="1"/>
        <v>19.837917439199998</v>
      </c>
      <c r="AE45">
        <v>0</v>
      </c>
      <c r="AF45" s="24"/>
      <c r="AG45">
        <f t="shared" si="2"/>
        <v>19.837917439199998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0.68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18.418382000000001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0.16208176160000001</v>
      </c>
      <c r="AD46">
        <f t="shared" si="1"/>
        <v>18.256300238400001</v>
      </c>
      <c r="AE46">
        <v>0</v>
      </c>
      <c r="AF46" s="24"/>
      <c r="AG46">
        <f t="shared" si="2"/>
        <v>18.256300238400001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19.216505000000002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0.16910524400000002</v>
      </c>
      <c r="AD47">
        <f t="shared" si="1"/>
        <v>19.047399756000001</v>
      </c>
      <c r="AE47">
        <v>0</v>
      </c>
      <c r="AF47" s="24"/>
      <c r="AG47">
        <f t="shared" si="2"/>
        <v>19.047399756000001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17.657990999999999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0.15539032080000001</v>
      </c>
      <c r="AD48">
        <f t="shared" si="1"/>
        <v>17.5026006792</v>
      </c>
      <c r="AE48">
        <v>0</v>
      </c>
      <c r="AF48" s="24"/>
      <c r="AG48">
        <f t="shared" si="2"/>
        <v>17.5026006792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18.460957000000001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0.16245642160000001</v>
      </c>
      <c r="AD49">
        <f t="shared" si="1"/>
        <v>18.298500578399999</v>
      </c>
      <c r="AE49">
        <v>0</v>
      </c>
      <c r="AF49" s="24"/>
      <c r="AG49">
        <f t="shared" si="2"/>
        <v>18.298500578399999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19.334040999999999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0.1761235608</v>
      </c>
      <c r="AD50">
        <f t="shared" si="1"/>
        <v>19.837917439199998</v>
      </c>
      <c r="AE50">
        <v>0</v>
      </c>
      <c r="AF50" s="24"/>
      <c r="AG50">
        <f t="shared" si="2"/>
        <v>19.837917439199998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0.68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19.334040999999999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0.1880035608</v>
      </c>
      <c r="AD51">
        <f t="shared" si="1"/>
        <v>21.176037439200002</v>
      </c>
      <c r="AE51">
        <v>0</v>
      </c>
      <c r="AF51" s="24"/>
      <c r="AG51">
        <f t="shared" si="2"/>
        <v>21.176037439200002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2.0299999999999998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19.334040999999999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0.1854515608</v>
      </c>
      <c r="AD52">
        <f t="shared" si="1"/>
        <v>20.888589439199997</v>
      </c>
      <c r="AE52">
        <v>0</v>
      </c>
      <c r="AF52" s="24"/>
      <c r="AG52">
        <f t="shared" si="2"/>
        <v>20.888589439199997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1.74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19.334040999999999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0.1896755608</v>
      </c>
      <c r="AD53">
        <f t="shared" si="1"/>
        <v>21.364365439199997</v>
      </c>
      <c r="AE53">
        <v>0</v>
      </c>
      <c r="AF53" s="24"/>
      <c r="AG53">
        <f t="shared" si="2"/>
        <v>21.364365439199997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2.2200000000000002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19.334040999999999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0.19310756079999999</v>
      </c>
      <c r="AD54">
        <f t="shared" si="1"/>
        <v>21.750933439199997</v>
      </c>
      <c r="AE54">
        <v>0</v>
      </c>
      <c r="AF54" s="24"/>
      <c r="AG54">
        <f t="shared" si="2"/>
        <v>21.750933439199997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2.61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19.334040999999999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0.20331556080000002</v>
      </c>
      <c r="AD55">
        <f t="shared" si="1"/>
        <v>22.900725439199999</v>
      </c>
      <c r="AE55">
        <v>0</v>
      </c>
      <c r="AF55" s="24"/>
      <c r="AG55">
        <f t="shared" si="2"/>
        <v>22.900725439199999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3.77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19.334040999999999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0.21264356080000002</v>
      </c>
      <c r="AD56">
        <f t="shared" si="1"/>
        <v>23.951397439199997</v>
      </c>
      <c r="AE56">
        <v>0</v>
      </c>
      <c r="AF56" s="24"/>
      <c r="AG56">
        <f t="shared" si="2"/>
        <v>23.951397439199997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4.83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19.334040999999999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0.21264356080000002</v>
      </c>
      <c r="AD57">
        <f t="shared" si="1"/>
        <v>23.951397439199997</v>
      </c>
      <c r="AE57">
        <v>0</v>
      </c>
      <c r="AF57" s="24"/>
      <c r="AG57">
        <f t="shared" si="2"/>
        <v>23.951397439199997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4.83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19.334040999999999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0.21264356080000002</v>
      </c>
      <c r="AD58">
        <f t="shared" si="1"/>
        <v>23.951397439199997</v>
      </c>
      <c r="AE58">
        <v>0</v>
      </c>
      <c r="AF58" s="24"/>
      <c r="AG58">
        <f t="shared" si="2"/>
        <v>23.951397439199997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4.83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19.334040999999999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0.1998835608</v>
      </c>
      <c r="AD59">
        <f t="shared" si="1"/>
        <v>22.514157439199998</v>
      </c>
      <c r="AE59">
        <v>0</v>
      </c>
      <c r="AF59" s="24"/>
      <c r="AG59">
        <f t="shared" si="2"/>
        <v>22.514157439199998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3.38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19.334040999999999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0.20419556080000001</v>
      </c>
      <c r="AD60">
        <f t="shared" si="1"/>
        <v>22.999845439200001</v>
      </c>
      <c r="AE60">
        <v>0</v>
      </c>
      <c r="AF60" s="24"/>
      <c r="AG60">
        <f t="shared" si="2"/>
        <v>22.999845439200001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3.87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19.334040999999999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0.21264356080000002</v>
      </c>
      <c r="AD61">
        <f t="shared" si="1"/>
        <v>23.951397439199997</v>
      </c>
      <c r="AE61">
        <v>0</v>
      </c>
      <c r="AF61" s="24"/>
      <c r="AG61">
        <f t="shared" si="2"/>
        <v>23.951397439199997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4.83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19.334040999999999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0.21264356080000002</v>
      </c>
      <c r="AD62">
        <f t="shared" si="1"/>
        <v>23.951397439199997</v>
      </c>
      <c r="AE62">
        <v>0</v>
      </c>
      <c r="AF62" s="24"/>
      <c r="AG62">
        <f t="shared" si="2"/>
        <v>23.951397439199997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4.83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19.334040999999999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0.21264356080000002</v>
      </c>
      <c r="AD63">
        <f t="shared" si="1"/>
        <v>23.951397439199997</v>
      </c>
      <c r="AE63">
        <v>0</v>
      </c>
      <c r="AF63" s="24"/>
      <c r="AG63">
        <f t="shared" si="2"/>
        <v>23.951397439199997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4.83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19.334040999999999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0.21264356079999999</v>
      </c>
      <c r="AD64">
        <f t="shared" si="1"/>
        <v>23.951397439199997</v>
      </c>
      <c r="AE64">
        <v>0</v>
      </c>
      <c r="AF64" s="24"/>
      <c r="AG64">
        <f t="shared" si="2"/>
        <v>23.951397439199997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19.334040999999999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0.21264356079999999</v>
      </c>
      <c r="AD65">
        <f t="shared" si="1"/>
        <v>23.951397439199997</v>
      </c>
      <c r="AE65">
        <v>0</v>
      </c>
      <c r="AF65" s="24"/>
      <c r="AG65">
        <f t="shared" si="2"/>
        <v>23.951397439199997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19.334040999999999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0.21264356080000002</v>
      </c>
      <c r="AD66">
        <f t="shared" si="1"/>
        <v>23.951397439199997</v>
      </c>
      <c r="AE66">
        <v>0</v>
      </c>
      <c r="AF66" s="24"/>
      <c r="AG66">
        <f t="shared" si="2"/>
        <v>23.951397439199997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4.83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19.334040999999999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0.21264356080000002</v>
      </c>
      <c r="AD67">
        <f t="shared" si="1"/>
        <v>23.951397439199997</v>
      </c>
      <c r="AE67">
        <v>0</v>
      </c>
      <c r="AF67" s="24"/>
      <c r="AG67">
        <f t="shared" si="2"/>
        <v>23.951397439199997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4.83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19.334040999999999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0.21264356080000002</v>
      </c>
      <c r="AD68">
        <f t="shared" ref="AD68:AD98" si="4">SUM(B68:AB68,AI68:AR68)-AC68</f>
        <v>23.951397439199997</v>
      </c>
      <c r="AE68">
        <v>0</v>
      </c>
      <c r="AF68" s="24"/>
      <c r="AG68">
        <f t="shared" ref="AG68:AG98" si="5">SUM(AD68:AF68)</f>
        <v>23.951397439199997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4.83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19.334040999999999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0.21264356079999999</v>
      </c>
      <c r="AD69">
        <f t="shared" si="4"/>
        <v>23.951397439199997</v>
      </c>
      <c r="AE69">
        <v>0</v>
      </c>
      <c r="AF69" s="24"/>
      <c r="AG69">
        <f t="shared" si="5"/>
        <v>23.951397439199997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19.334040999999999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0.21264356080000002</v>
      </c>
      <c r="AD70">
        <f t="shared" si="4"/>
        <v>23.951397439199997</v>
      </c>
      <c r="AE70">
        <v>0</v>
      </c>
      <c r="AF70" s="24"/>
      <c r="AG70">
        <f t="shared" si="5"/>
        <v>23.951397439199997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4.83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19.334040999999999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0.21264356080000002</v>
      </c>
      <c r="AD71">
        <f t="shared" si="4"/>
        <v>23.951397439199997</v>
      </c>
      <c r="AE71">
        <v>0</v>
      </c>
      <c r="AF71" s="24"/>
      <c r="AG71">
        <f t="shared" si="5"/>
        <v>23.951397439199997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4.83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19.334040999999999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1.64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0.21264356080000002</v>
      </c>
      <c r="AD72">
        <f t="shared" si="4"/>
        <v>23.951397439200001</v>
      </c>
      <c r="AE72">
        <v>0</v>
      </c>
      <c r="AF72" s="24"/>
      <c r="AG72">
        <f t="shared" si="5"/>
        <v>23.951397439200001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3.19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19.334040999999999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4.83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0.21264356079999999</v>
      </c>
      <c r="AD73">
        <f t="shared" si="4"/>
        <v>23.951397439199997</v>
      </c>
      <c r="AE73">
        <v>0</v>
      </c>
      <c r="AF73" s="24"/>
      <c r="AG73">
        <f t="shared" si="5"/>
        <v>23.951397439199997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19.334040999999999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4.83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0.21264356079999999</v>
      </c>
      <c r="AD74">
        <f t="shared" si="4"/>
        <v>23.951397439199997</v>
      </c>
      <c r="AE74">
        <v>0</v>
      </c>
      <c r="AF74" s="24"/>
      <c r="AG74">
        <f t="shared" si="5"/>
        <v>23.951397439199997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19.334040999999999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2.78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0.21246756080000001</v>
      </c>
      <c r="AD75">
        <f t="shared" si="4"/>
        <v>23.931573439200001</v>
      </c>
      <c r="AE75">
        <v>0</v>
      </c>
      <c r="AF75" s="24"/>
      <c r="AG75">
        <f t="shared" si="5"/>
        <v>23.931573439200001</v>
      </c>
      <c r="AI75" s="34">
        <f>PXIL!M75</f>
        <v>0</v>
      </c>
      <c r="AJ75" s="34">
        <f>PXIL!S75</f>
        <v>0</v>
      </c>
      <c r="AK75" s="34">
        <f>RTM_IEX!M75</f>
        <v>2.0299999999999998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19.334040999999999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1.74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0.21264356079999999</v>
      </c>
      <c r="AD76">
        <f t="shared" si="4"/>
        <v>23.951397439199997</v>
      </c>
      <c r="AE76">
        <v>0</v>
      </c>
      <c r="AF76" s="24"/>
      <c r="AG76">
        <f t="shared" si="5"/>
        <v>23.951397439199997</v>
      </c>
      <c r="AI76" s="34">
        <f>PXIL!M76</f>
        <v>0</v>
      </c>
      <c r="AJ76" s="34">
        <f>PXIL!S76</f>
        <v>0</v>
      </c>
      <c r="AK76" s="34">
        <f>RTM_IEX!M76</f>
        <v>3.09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19.334040999999999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0.1968915608</v>
      </c>
      <c r="AD77">
        <f t="shared" si="4"/>
        <v>22.177149439199997</v>
      </c>
      <c r="AE77">
        <v>0</v>
      </c>
      <c r="AF77" s="24"/>
      <c r="AG77">
        <f t="shared" si="5"/>
        <v>22.177149439199997</v>
      </c>
      <c r="AI77" s="34">
        <f>PXIL!M77</f>
        <v>0</v>
      </c>
      <c r="AJ77" s="34">
        <f>PXIL!S77</f>
        <v>0</v>
      </c>
      <c r="AK77" s="34">
        <f>RTM_IEX!M77</f>
        <v>2.2400000000000002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19.334040999999999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0.51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0.19134756080000004</v>
      </c>
      <c r="AD78">
        <f t="shared" si="4"/>
        <v>21.552693439199999</v>
      </c>
      <c r="AE78">
        <v>0</v>
      </c>
      <c r="AF78" s="24"/>
      <c r="AG78">
        <f t="shared" si="5"/>
        <v>21.552693439199999</v>
      </c>
      <c r="AI78" s="34">
        <f>PXIL!M78</f>
        <v>0</v>
      </c>
      <c r="AJ78" s="34">
        <f>PXIL!S78</f>
        <v>0</v>
      </c>
      <c r="AK78" s="34">
        <f>RTM_IEX!M78</f>
        <v>1.9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19.334040999999999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0.08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0.17893956079999998</v>
      </c>
      <c r="AD79">
        <f t="shared" si="4"/>
        <v>20.155101439199996</v>
      </c>
      <c r="AE79">
        <v>0</v>
      </c>
      <c r="AF79" s="24"/>
      <c r="AG79">
        <f t="shared" si="5"/>
        <v>20.155101439199996</v>
      </c>
      <c r="AI79" s="34">
        <f>PXIL!M79</f>
        <v>0</v>
      </c>
      <c r="AJ79" s="34">
        <f>PXIL!S79</f>
        <v>0</v>
      </c>
      <c r="AK79" s="34">
        <f>RTM_IEX!M79</f>
        <v>0.74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0.18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19.334040999999999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0.04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0.17849956079999998</v>
      </c>
      <c r="AD80">
        <f t="shared" si="4"/>
        <v>20.1055414392</v>
      </c>
      <c r="AE80">
        <v>0</v>
      </c>
      <c r="AF80" s="24"/>
      <c r="AG80">
        <f t="shared" si="5"/>
        <v>20.1055414392</v>
      </c>
      <c r="AI80" s="34">
        <f>PXIL!M80</f>
        <v>0</v>
      </c>
      <c r="AJ80" s="34">
        <f>PXIL!S80</f>
        <v>0</v>
      </c>
      <c r="AK80" s="34">
        <f>RTM_IEX!M80</f>
        <v>0.73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0.18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19.334040999999999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0.01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0.17770756080000003</v>
      </c>
      <c r="AD81">
        <f t="shared" si="4"/>
        <v>20.016333439200004</v>
      </c>
      <c r="AE81">
        <v>0</v>
      </c>
      <c r="AF81" s="24"/>
      <c r="AG81">
        <f t="shared" si="5"/>
        <v>20.016333439200004</v>
      </c>
      <c r="AI81" s="34">
        <f>PXIL!M81</f>
        <v>0</v>
      </c>
      <c r="AJ81" s="34">
        <f>PXIL!S81</f>
        <v>0</v>
      </c>
      <c r="AK81" s="34">
        <f>RTM_IEX!M81</f>
        <v>0.67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0.18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19.334040999999999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0.05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0.17805956080000002</v>
      </c>
      <c r="AD82">
        <f t="shared" si="4"/>
        <v>20.0559814392</v>
      </c>
      <c r="AE82">
        <v>0</v>
      </c>
      <c r="AF82" s="24"/>
      <c r="AG82">
        <f t="shared" si="5"/>
        <v>20.0559814392</v>
      </c>
      <c r="AI82" s="34">
        <f>PXIL!M82</f>
        <v>0</v>
      </c>
      <c r="AJ82" s="34">
        <f>PXIL!S82</f>
        <v>0</v>
      </c>
      <c r="AK82" s="34">
        <f>RTM_IEX!M82</f>
        <v>0.67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0.18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19.334040999999999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7.0000000000000007E-2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0.17744356080000001</v>
      </c>
      <c r="AD83">
        <f t="shared" si="4"/>
        <v>19.986597439200001</v>
      </c>
      <c r="AE83">
        <v>0</v>
      </c>
      <c r="AF83" s="24"/>
      <c r="AG83">
        <f t="shared" si="5"/>
        <v>19.986597439200001</v>
      </c>
      <c r="AI83" s="34">
        <f>PXIL!M83</f>
        <v>0</v>
      </c>
      <c r="AJ83" s="34">
        <f>PXIL!S83</f>
        <v>0</v>
      </c>
      <c r="AK83" s="34">
        <f>RTM_IEX!M83</f>
        <v>0.64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0.12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19.334040999999999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0.14000000000000001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0.17867556080000002</v>
      </c>
      <c r="AD84">
        <f t="shared" si="4"/>
        <v>20.125365439200003</v>
      </c>
      <c r="AE84">
        <v>0</v>
      </c>
      <c r="AF84" s="24"/>
      <c r="AG84">
        <f t="shared" si="5"/>
        <v>20.125365439200003</v>
      </c>
      <c r="AI84" s="34">
        <f>PXIL!M84</f>
        <v>0</v>
      </c>
      <c r="AJ84" s="34">
        <f>PXIL!S84</f>
        <v>0</v>
      </c>
      <c r="AK84" s="34">
        <f>RTM_IEX!M84</f>
        <v>0.71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0.12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19.334040999999999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0.21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0.18395556080000003</v>
      </c>
      <c r="AD85">
        <f t="shared" si="4"/>
        <v>20.720085439199998</v>
      </c>
      <c r="AE85">
        <v>0</v>
      </c>
      <c r="AF85" s="24"/>
      <c r="AG85">
        <f t="shared" si="5"/>
        <v>20.720085439199998</v>
      </c>
      <c r="AI85" s="34">
        <f>PXIL!M85</f>
        <v>0</v>
      </c>
      <c r="AJ85" s="34">
        <f>PXIL!S85</f>
        <v>0</v>
      </c>
      <c r="AK85" s="34">
        <f>RTM_IEX!M85</f>
        <v>1.22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0.14000000000000001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19.334040999999999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0.22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0.18413156080000001</v>
      </c>
      <c r="AD86">
        <f t="shared" si="4"/>
        <v>20.739909439199998</v>
      </c>
      <c r="AE86">
        <v>0</v>
      </c>
      <c r="AF86" s="24"/>
      <c r="AG86">
        <f t="shared" si="5"/>
        <v>20.739909439199998</v>
      </c>
      <c r="AI86" s="34">
        <f>PXIL!M86</f>
        <v>0</v>
      </c>
      <c r="AJ86" s="34">
        <f>PXIL!S86</f>
        <v>0</v>
      </c>
      <c r="AK86" s="34">
        <f>RTM_IEX!M86</f>
        <v>1.23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0.14000000000000001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19.334040999999999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0.23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0.18624356080000001</v>
      </c>
      <c r="AD87">
        <f t="shared" si="4"/>
        <v>20.9777974392</v>
      </c>
      <c r="AE87">
        <v>0</v>
      </c>
      <c r="AF87" s="24"/>
      <c r="AG87">
        <f t="shared" si="5"/>
        <v>20.9777974392</v>
      </c>
      <c r="AI87" s="34">
        <f>PXIL!M87</f>
        <v>0</v>
      </c>
      <c r="AJ87" s="34">
        <f>PXIL!S87</f>
        <v>0</v>
      </c>
      <c r="AK87" s="34">
        <f>RTM_IEX!M87</f>
        <v>1.46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0.14000000000000001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19.334040999999999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0.22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0.18791556079999999</v>
      </c>
      <c r="AD88">
        <f t="shared" si="4"/>
        <v>21.166125439199998</v>
      </c>
      <c r="AE88">
        <v>0</v>
      </c>
      <c r="AF88" s="24"/>
      <c r="AG88">
        <f t="shared" si="5"/>
        <v>21.166125439199998</v>
      </c>
      <c r="AI88" s="34">
        <f>PXIL!M88</f>
        <v>0</v>
      </c>
      <c r="AJ88" s="34">
        <f>PXIL!S88</f>
        <v>0</v>
      </c>
      <c r="AK88" s="34">
        <f>RTM_IEX!M88</f>
        <v>1.66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0.14000000000000001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19.334040999999999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0.21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0.18721156080000001</v>
      </c>
      <c r="AD89">
        <f t="shared" si="4"/>
        <v>21.086829439199999</v>
      </c>
      <c r="AE89">
        <v>0</v>
      </c>
      <c r="AF89" s="24"/>
      <c r="AG89">
        <f t="shared" si="5"/>
        <v>21.086829439199999</v>
      </c>
      <c r="AI89" s="34">
        <f>PXIL!M89</f>
        <v>0</v>
      </c>
      <c r="AJ89" s="34">
        <f>PXIL!S89</f>
        <v>0</v>
      </c>
      <c r="AK89" s="34">
        <f>RTM_IEX!M89</f>
        <v>1.59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0.14000000000000001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19.334040999999999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0.08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0.17577156079999998</v>
      </c>
      <c r="AD90">
        <f t="shared" si="4"/>
        <v>19.798269439199998</v>
      </c>
      <c r="AE90">
        <v>0</v>
      </c>
      <c r="AF90" s="24"/>
      <c r="AG90">
        <f t="shared" si="5"/>
        <v>19.798269439199998</v>
      </c>
      <c r="AI90" s="34">
        <f>PXIL!M90</f>
        <v>0</v>
      </c>
      <c r="AJ90" s="34">
        <f>PXIL!S90</f>
        <v>0</v>
      </c>
      <c r="AK90" s="34">
        <f>RTM_IEX!M90</f>
        <v>0.51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0.05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19.334040999999999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0.17656356079999999</v>
      </c>
      <c r="AD91">
        <f t="shared" si="4"/>
        <v>19.887477439200001</v>
      </c>
      <c r="AE91">
        <v>0</v>
      </c>
      <c r="AF91" s="24"/>
      <c r="AG91">
        <f t="shared" si="5"/>
        <v>19.887477439200001</v>
      </c>
      <c r="AI91" s="34">
        <f>PXIL!M91</f>
        <v>0</v>
      </c>
      <c r="AJ91" s="34">
        <f>PXIL!S91</f>
        <v>0</v>
      </c>
      <c r="AK91" s="34">
        <f>RTM_IEX!M91</f>
        <v>0.6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0.05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19.334040999999999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0.17656356079999999</v>
      </c>
      <c r="AD92">
        <f t="shared" si="4"/>
        <v>19.887477439200001</v>
      </c>
      <c r="AE92">
        <v>0</v>
      </c>
      <c r="AF92" s="24"/>
      <c r="AG92">
        <f t="shared" si="5"/>
        <v>19.887477439200001</v>
      </c>
      <c r="AI92" s="34">
        <f>PXIL!M92</f>
        <v>0</v>
      </c>
      <c r="AJ92" s="34">
        <f>PXIL!S92</f>
        <v>0</v>
      </c>
      <c r="AK92" s="34">
        <f>RTM_IEX!M92</f>
        <v>0.62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0.05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19.334040999999999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0.17682756079999998</v>
      </c>
      <c r="AD93">
        <f t="shared" si="4"/>
        <v>19.917213439199998</v>
      </c>
      <c r="AE93">
        <v>0</v>
      </c>
      <c r="AF93" s="24"/>
      <c r="AG93">
        <f t="shared" si="5"/>
        <v>19.917213439199998</v>
      </c>
      <c r="AI93" s="34">
        <f>PXIL!M93</f>
        <v>0</v>
      </c>
      <c r="AJ93" s="34">
        <f>PXIL!S93</f>
        <v>0</v>
      </c>
      <c r="AK93" s="34">
        <f>RTM_IEX!M93</f>
        <v>0.65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0.05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19.334040999999999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0.18369156080000001</v>
      </c>
      <c r="AD94">
        <f t="shared" si="4"/>
        <v>20.690349439199998</v>
      </c>
      <c r="AE94">
        <v>0</v>
      </c>
      <c r="AF94" s="24"/>
      <c r="AG94">
        <f t="shared" si="5"/>
        <v>20.690349439199998</v>
      </c>
      <c r="AI94" s="34">
        <f>PXIL!M94</f>
        <v>0</v>
      </c>
      <c r="AJ94" s="34">
        <f>PXIL!S94</f>
        <v>0</v>
      </c>
      <c r="AK94" s="34">
        <f>RTM_IEX!M94</f>
        <v>1.33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0.1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19.334040999999999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0.15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0.19618756079999999</v>
      </c>
      <c r="AD95">
        <f t="shared" si="4"/>
        <v>22.097853439200001</v>
      </c>
      <c r="AE95">
        <v>0</v>
      </c>
      <c r="AF95" s="24"/>
      <c r="AG95">
        <f t="shared" si="5"/>
        <v>22.097853439200001</v>
      </c>
      <c r="AI95" s="34">
        <f>PXIL!M95</f>
        <v>0</v>
      </c>
      <c r="AJ95" s="34">
        <f>PXIL!S95</f>
        <v>0</v>
      </c>
      <c r="AK95" s="34">
        <f>RTM_IEX!M95</f>
        <v>2.67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0.14000000000000001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19.334040999999999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0.19196356079999999</v>
      </c>
      <c r="AD96">
        <f t="shared" si="4"/>
        <v>21.622077439199998</v>
      </c>
      <c r="AE96">
        <v>0</v>
      </c>
      <c r="AF96" s="24"/>
      <c r="AG96">
        <f t="shared" si="5"/>
        <v>21.622077439199998</v>
      </c>
      <c r="AI96" s="34">
        <f>PXIL!M96</f>
        <v>0</v>
      </c>
      <c r="AJ96" s="34">
        <f>PXIL!S96</f>
        <v>0</v>
      </c>
      <c r="AK96" s="34">
        <f>RTM_IEX!M96</f>
        <v>2.21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0.12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19.334040999999999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0.18210756079999998</v>
      </c>
      <c r="AD97">
        <f t="shared" si="4"/>
        <v>20.5119334392</v>
      </c>
      <c r="AE97">
        <v>0</v>
      </c>
      <c r="AF97" s="24"/>
      <c r="AG97">
        <f t="shared" si="5"/>
        <v>20.5119334392</v>
      </c>
      <c r="AI97" s="34">
        <f>PXIL!M97</f>
        <v>0</v>
      </c>
      <c r="AJ97" s="34">
        <f>PXIL!S97</f>
        <v>0</v>
      </c>
      <c r="AK97" s="34">
        <f>RTM_IEX!M97</f>
        <v>1.26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0.04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19.334040999999999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0.03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0.17568356080000003</v>
      </c>
      <c r="AD98">
        <f t="shared" si="4"/>
        <v>19.788357439199999</v>
      </c>
      <c r="AE98">
        <v>0</v>
      </c>
      <c r="AF98" s="24"/>
      <c r="AG98">
        <f t="shared" si="5"/>
        <v>19.788357439199999</v>
      </c>
      <c r="AI98" s="34">
        <f>PXIL!M98</f>
        <v>0</v>
      </c>
      <c r="AJ98" s="34">
        <f>PXIL!S98</f>
        <v>0</v>
      </c>
      <c r="AK98" s="34">
        <f>RTM_IEX!M98</f>
        <v>0.57999999999999996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0.02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0.45463476675000047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1.7814999999999998E-2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4.5536019474000013E-3</v>
      </c>
      <c r="AD99">
        <f t="shared" si="6"/>
        <v>0.51290116480260017</v>
      </c>
      <c r="AE99">
        <f t="shared" ref="AE99:AR99" si="8">SUM(AE3:AE98)/4000</f>
        <v>0</v>
      </c>
      <c r="AG99">
        <f t="shared" si="8"/>
        <v>0.51290116480260017</v>
      </c>
      <c r="AI99">
        <f t="shared" si="8"/>
        <v>0</v>
      </c>
      <c r="AJ99">
        <f t="shared" si="8"/>
        <v>0</v>
      </c>
      <c r="AK99">
        <f t="shared" si="8"/>
        <v>1.1679999999999998E-2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3.3324999999999994E-2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45175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265</v>
      </c>
      <c r="C3" s="16">
        <f>'[1]06'!C5</f>
        <v>0</v>
      </c>
      <c r="D3" s="16">
        <f>'[1]06'!D5</f>
        <v>50</v>
      </c>
      <c r="E3" s="16">
        <f>'[1]06'!E5</f>
        <v>0</v>
      </c>
      <c r="F3" s="15">
        <f>SUM(B3:E3)</f>
        <v>315</v>
      </c>
      <c r="G3" s="15">
        <f>'[1]06'!H5</f>
        <v>265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'[1]06'!B6</f>
        <v>265</v>
      </c>
      <c r="C4" s="16">
        <f>'[1]06'!C6</f>
        <v>0</v>
      </c>
      <c r="D4" s="16">
        <f>'[1]06'!D6</f>
        <v>50</v>
      </c>
      <c r="E4" s="16">
        <f>'[1]06'!E6</f>
        <v>0</v>
      </c>
      <c r="F4" s="15">
        <f>SUM(B4:E4)</f>
        <v>315</v>
      </c>
      <c r="G4" s="15">
        <f>'[1]06'!H6</f>
        <v>265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'[1]06'!B7</f>
        <v>265</v>
      </c>
      <c r="C5" s="16">
        <f>'[1]06'!C7</f>
        <v>0</v>
      </c>
      <c r="D5" s="16">
        <f>'[1]06'!D7</f>
        <v>50</v>
      </c>
      <c r="E5" s="16">
        <f>'[1]06'!E7</f>
        <v>0</v>
      </c>
      <c r="F5" s="15">
        <f t="shared" ref="F5:F68" si="6">SUM(B5:E5)</f>
        <v>315</v>
      </c>
      <c r="G5" s="15">
        <f>'[1]06'!H7</f>
        <v>265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5"/>
    </row>
    <row r="6" spans="1:18">
      <c r="A6" s="8" t="s">
        <v>48</v>
      </c>
      <c r="B6" s="15">
        <f>'[1]06'!B8</f>
        <v>265</v>
      </c>
      <c r="C6" s="16">
        <f>'[1]06'!C8</f>
        <v>0</v>
      </c>
      <c r="D6" s="16">
        <f>'[1]06'!D8</f>
        <v>50</v>
      </c>
      <c r="E6" s="16">
        <f>'[1]06'!E8</f>
        <v>0</v>
      </c>
      <c r="F6" s="15">
        <f t="shared" si="6"/>
        <v>315</v>
      </c>
      <c r="G6" s="15">
        <f>'[1]06'!H8</f>
        <v>265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'[1]06'!B9</f>
        <v>265</v>
      </c>
      <c r="C7" s="16">
        <f>'[1]06'!C9</f>
        <v>0</v>
      </c>
      <c r="D7" s="16">
        <f>'[1]06'!D9</f>
        <v>50</v>
      </c>
      <c r="E7" s="16">
        <f>'[1]06'!E9</f>
        <v>0</v>
      </c>
      <c r="F7" s="15">
        <f t="shared" si="6"/>
        <v>315</v>
      </c>
      <c r="G7" s="15">
        <f>'[1]06'!H9</f>
        <v>265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'[1]06'!B10</f>
        <v>265</v>
      </c>
      <c r="C8" s="16">
        <f>'[1]06'!C10</f>
        <v>0</v>
      </c>
      <c r="D8" s="16">
        <f>'[1]06'!D10</f>
        <v>50</v>
      </c>
      <c r="E8" s="16">
        <f>'[1]06'!E10</f>
        <v>0</v>
      </c>
      <c r="F8" s="15">
        <f t="shared" si="6"/>
        <v>315</v>
      </c>
      <c r="G8" s="15">
        <f>'[1]06'!H10</f>
        <v>265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'[1]06'!B11</f>
        <v>265</v>
      </c>
      <c r="C9" s="16">
        <f>'[1]06'!C11</f>
        <v>0</v>
      </c>
      <c r="D9" s="16">
        <f>'[1]06'!D11</f>
        <v>50</v>
      </c>
      <c r="E9" s="16">
        <f>'[1]06'!E11</f>
        <v>0</v>
      </c>
      <c r="F9" s="15">
        <f t="shared" si="6"/>
        <v>315</v>
      </c>
      <c r="G9" s="15">
        <f>'[1]06'!H11</f>
        <v>265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'[1]06'!B12</f>
        <v>265</v>
      </c>
      <c r="C10" s="16">
        <f>'[1]06'!C12</f>
        <v>0</v>
      </c>
      <c r="D10" s="16">
        <f>'[1]06'!D12</f>
        <v>50</v>
      </c>
      <c r="E10" s="16">
        <f>'[1]06'!E12</f>
        <v>0</v>
      </c>
      <c r="F10" s="15">
        <f t="shared" si="6"/>
        <v>315</v>
      </c>
      <c r="G10" s="15">
        <f>'[1]06'!H12</f>
        <v>265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'[1]06'!B13</f>
        <v>265</v>
      </c>
      <c r="C11" s="16">
        <f>'[1]06'!C13</f>
        <v>0</v>
      </c>
      <c r="D11" s="16">
        <f>'[1]06'!D13</f>
        <v>50</v>
      </c>
      <c r="E11" s="16">
        <f>'[1]06'!E13</f>
        <v>0</v>
      </c>
      <c r="F11" s="15">
        <f t="shared" si="6"/>
        <v>315</v>
      </c>
      <c r="G11" s="15">
        <f>'[1]06'!H13</f>
        <v>265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'[1]06'!B14</f>
        <v>265</v>
      </c>
      <c r="C12" s="16">
        <f>'[1]06'!C14</f>
        <v>0</v>
      </c>
      <c r="D12" s="16">
        <f>'[1]06'!D14</f>
        <v>50</v>
      </c>
      <c r="E12" s="16">
        <f>'[1]06'!E14</f>
        <v>0</v>
      </c>
      <c r="F12" s="15">
        <f t="shared" si="6"/>
        <v>315</v>
      </c>
      <c r="G12" s="15">
        <f>'[1]06'!H14</f>
        <v>265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'[1]06'!B15</f>
        <v>265</v>
      </c>
      <c r="C13" s="16">
        <f>'[1]06'!C15</f>
        <v>0</v>
      </c>
      <c r="D13" s="16">
        <f>'[1]06'!D15</f>
        <v>50</v>
      </c>
      <c r="E13" s="16">
        <f>'[1]06'!E15</f>
        <v>0</v>
      </c>
      <c r="F13" s="15">
        <f t="shared" si="6"/>
        <v>315</v>
      </c>
      <c r="G13" s="15">
        <f>'[1]06'!H15</f>
        <v>265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'[1]06'!B16</f>
        <v>265</v>
      </c>
      <c r="C14" s="16">
        <f>'[1]06'!C16</f>
        <v>0</v>
      </c>
      <c r="D14" s="16">
        <f>'[1]06'!D16</f>
        <v>50</v>
      </c>
      <c r="E14" s="16">
        <f>'[1]06'!E16</f>
        <v>0</v>
      </c>
      <c r="F14" s="15">
        <f t="shared" si="6"/>
        <v>315</v>
      </c>
      <c r="G14" s="15">
        <f>'[1]06'!H16</f>
        <v>265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'[1]06'!B17</f>
        <v>265</v>
      </c>
      <c r="C15" s="16">
        <f>'[1]06'!C17</f>
        <v>0</v>
      </c>
      <c r="D15" s="16">
        <f>'[1]06'!D17</f>
        <v>50</v>
      </c>
      <c r="E15" s="16">
        <f>'[1]06'!E17</f>
        <v>0</v>
      </c>
      <c r="F15" s="15">
        <f t="shared" si="6"/>
        <v>315</v>
      </c>
      <c r="G15" s="15">
        <f>'[1]06'!H17</f>
        <v>265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'[1]06'!B18</f>
        <v>265</v>
      </c>
      <c r="C16" s="16">
        <f>'[1]06'!C18</f>
        <v>0</v>
      </c>
      <c r="D16" s="16">
        <f>'[1]06'!D18</f>
        <v>50</v>
      </c>
      <c r="E16" s="16">
        <f>'[1]06'!E18</f>
        <v>0</v>
      </c>
      <c r="F16" s="15">
        <f t="shared" si="6"/>
        <v>315</v>
      </c>
      <c r="G16" s="15">
        <f>'[1]06'!H18</f>
        <v>265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'[1]06'!B19</f>
        <v>265</v>
      </c>
      <c r="C17" s="16">
        <f>'[1]06'!C19</f>
        <v>0</v>
      </c>
      <c r="D17" s="16">
        <f>'[1]06'!D19</f>
        <v>50</v>
      </c>
      <c r="E17" s="16">
        <f>'[1]06'!E19</f>
        <v>0</v>
      </c>
      <c r="F17" s="15">
        <f t="shared" si="6"/>
        <v>315</v>
      </c>
      <c r="G17" s="15">
        <f>'[1]06'!H19</f>
        <v>265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'[1]06'!B20</f>
        <v>265</v>
      </c>
      <c r="C18" s="16">
        <f>'[1]06'!C20</f>
        <v>0</v>
      </c>
      <c r="D18" s="16">
        <f>'[1]06'!D20</f>
        <v>50</v>
      </c>
      <c r="E18" s="16">
        <f>'[1]06'!E20</f>
        <v>0</v>
      </c>
      <c r="F18" s="15">
        <f t="shared" si="6"/>
        <v>315</v>
      </c>
      <c r="G18" s="15">
        <f>'[1]06'!H20</f>
        <v>265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'[1]06'!B21</f>
        <v>265</v>
      </c>
      <c r="C19" s="16">
        <f>'[1]06'!C21</f>
        <v>0</v>
      </c>
      <c r="D19" s="16">
        <f>'[1]06'!D21</f>
        <v>50</v>
      </c>
      <c r="E19" s="16">
        <f>'[1]06'!E21</f>
        <v>0</v>
      </c>
      <c r="F19" s="15">
        <f t="shared" si="6"/>
        <v>315</v>
      </c>
      <c r="G19" s="15">
        <f>'[1]06'!H21</f>
        <v>265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'[1]06'!B22</f>
        <v>265</v>
      </c>
      <c r="C20" s="16">
        <f>'[1]06'!C22</f>
        <v>0</v>
      </c>
      <c r="D20" s="16">
        <f>'[1]06'!D22</f>
        <v>50</v>
      </c>
      <c r="E20" s="16">
        <f>'[1]06'!E22</f>
        <v>0</v>
      </c>
      <c r="F20" s="15">
        <f t="shared" si="6"/>
        <v>315</v>
      </c>
      <c r="G20" s="15">
        <f>'[1]06'!H22</f>
        <v>265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'[1]06'!B23</f>
        <v>265</v>
      </c>
      <c r="C21" s="16">
        <f>'[1]06'!C23</f>
        <v>0</v>
      </c>
      <c r="D21" s="16">
        <f>'[1]06'!D23</f>
        <v>50</v>
      </c>
      <c r="E21" s="16">
        <f>'[1]06'!E23</f>
        <v>0</v>
      </c>
      <c r="F21" s="15">
        <f t="shared" si="6"/>
        <v>315</v>
      </c>
      <c r="G21" s="15">
        <f>'[1]06'!H23</f>
        <v>265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'[1]06'!B24</f>
        <v>265</v>
      </c>
      <c r="C22" s="16">
        <f>'[1]06'!C24</f>
        <v>0</v>
      </c>
      <c r="D22" s="16">
        <f>'[1]06'!D24</f>
        <v>50</v>
      </c>
      <c r="E22" s="16">
        <f>'[1]06'!E24</f>
        <v>0</v>
      </c>
      <c r="F22" s="15">
        <f t="shared" si="6"/>
        <v>315</v>
      </c>
      <c r="G22" s="15">
        <f>'[1]06'!H24</f>
        <v>265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'[1]06'!B25</f>
        <v>265</v>
      </c>
      <c r="C23" s="16">
        <f>'[1]06'!C25</f>
        <v>0</v>
      </c>
      <c r="D23" s="16">
        <f>'[1]06'!D25</f>
        <v>50</v>
      </c>
      <c r="E23" s="16">
        <f>'[1]06'!E25</f>
        <v>0</v>
      </c>
      <c r="F23" s="15">
        <f t="shared" si="6"/>
        <v>315</v>
      </c>
      <c r="G23" s="15">
        <f>'[1]06'!H25</f>
        <v>265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'[1]06'!B26</f>
        <v>265</v>
      </c>
      <c r="C24" s="16">
        <f>'[1]06'!C26</f>
        <v>0</v>
      </c>
      <c r="D24" s="16">
        <f>'[1]06'!D26</f>
        <v>50</v>
      </c>
      <c r="E24" s="16">
        <f>'[1]06'!E26</f>
        <v>0</v>
      </c>
      <c r="F24" s="15">
        <f t="shared" si="6"/>
        <v>315</v>
      </c>
      <c r="G24" s="15">
        <f>'[1]06'!H26</f>
        <v>265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'[1]06'!B27</f>
        <v>265</v>
      </c>
      <c r="C25" s="16">
        <f>'[1]06'!C27</f>
        <v>0</v>
      </c>
      <c r="D25" s="16">
        <f>'[1]06'!D27</f>
        <v>50</v>
      </c>
      <c r="E25" s="16">
        <f>'[1]06'!E27</f>
        <v>0</v>
      </c>
      <c r="F25" s="15">
        <f t="shared" si="6"/>
        <v>315</v>
      </c>
      <c r="G25" s="15">
        <f>'[1]06'!H27</f>
        <v>265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'[1]06'!B28</f>
        <v>265</v>
      </c>
      <c r="C26" s="16">
        <f>'[1]06'!C28</f>
        <v>0</v>
      </c>
      <c r="D26" s="16">
        <f>'[1]06'!D28</f>
        <v>50</v>
      </c>
      <c r="E26" s="16">
        <f>'[1]06'!E28</f>
        <v>0</v>
      </c>
      <c r="F26" s="15">
        <f t="shared" si="6"/>
        <v>315</v>
      </c>
      <c r="G26" s="15">
        <f>'[1]06'!H28</f>
        <v>265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'[1]06'!B29</f>
        <v>265</v>
      </c>
      <c r="C27" s="16">
        <f>'[1]06'!C29</f>
        <v>0</v>
      </c>
      <c r="D27" s="16">
        <f>'[1]06'!D29</f>
        <v>50</v>
      </c>
      <c r="E27" s="16">
        <f>'[1]06'!E29</f>
        <v>0</v>
      </c>
      <c r="F27" s="15">
        <f t="shared" si="6"/>
        <v>315</v>
      </c>
      <c r="G27" s="15">
        <f>'[1]06'!H29</f>
        <v>265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'[1]06'!B30</f>
        <v>265</v>
      </c>
      <c r="C28" s="16">
        <f>'[1]06'!C30</f>
        <v>0</v>
      </c>
      <c r="D28" s="16">
        <f>'[1]06'!D30</f>
        <v>50</v>
      </c>
      <c r="E28" s="16">
        <f>'[1]06'!E30</f>
        <v>0</v>
      </c>
      <c r="F28" s="15">
        <f t="shared" si="6"/>
        <v>315</v>
      </c>
      <c r="G28" s="15">
        <f>'[1]06'!H30</f>
        <v>265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'[1]06'!B31</f>
        <v>265</v>
      </c>
      <c r="C29" s="16">
        <f>'[1]06'!C31</f>
        <v>0</v>
      </c>
      <c r="D29" s="16">
        <f>'[1]06'!D31</f>
        <v>50</v>
      </c>
      <c r="E29" s="16">
        <f>'[1]06'!E31</f>
        <v>0</v>
      </c>
      <c r="F29" s="15">
        <f t="shared" si="6"/>
        <v>315</v>
      </c>
      <c r="G29" s="15">
        <f>'[1]06'!H31</f>
        <v>265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'[1]06'!B32</f>
        <v>265</v>
      </c>
      <c r="C30" s="16">
        <f>'[1]06'!C32</f>
        <v>0</v>
      </c>
      <c r="D30" s="16">
        <f>'[1]06'!D32</f>
        <v>50</v>
      </c>
      <c r="E30" s="16">
        <f>'[1]06'!E32</f>
        <v>0</v>
      </c>
      <c r="F30" s="15">
        <f t="shared" si="6"/>
        <v>315</v>
      </c>
      <c r="G30" s="15">
        <f>'[1]06'!H32</f>
        <v>265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'[1]06'!B33</f>
        <v>265</v>
      </c>
      <c r="C31" s="16">
        <f>'[1]06'!C33</f>
        <v>0</v>
      </c>
      <c r="D31" s="16">
        <f>'[1]06'!D33</f>
        <v>50</v>
      </c>
      <c r="E31" s="16">
        <f>'[1]06'!E33</f>
        <v>0</v>
      </c>
      <c r="F31" s="15">
        <f t="shared" si="6"/>
        <v>315</v>
      </c>
      <c r="G31" s="15">
        <f>'[1]06'!H33</f>
        <v>265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'[1]06'!B34</f>
        <v>265</v>
      </c>
      <c r="C32" s="16">
        <f>'[1]06'!C34</f>
        <v>0</v>
      </c>
      <c r="D32" s="16">
        <f>'[1]06'!D34</f>
        <v>50</v>
      </c>
      <c r="E32" s="16">
        <f>'[1]06'!E34</f>
        <v>0</v>
      </c>
      <c r="F32" s="15">
        <f t="shared" si="6"/>
        <v>315</v>
      </c>
      <c r="G32" s="15">
        <f>'[1]06'!H34</f>
        <v>265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'[1]06'!B35</f>
        <v>265</v>
      </c>
      <c r="C33" s="16">
        <f>'[1]06'!C35</f>
        <v>0</v>
      </c>
      <c r="D33" s="16">
        <f>'[1]06'!D35</f>
        <v>50</v>
      </c>
      <c r="E33" s="16">
        <f>'[1]06'!E35</f>
        <v>0</v>
      </c>
      <c r="F33" s="15">
        <f t="shared" si="6"/>
        <v>315</v>
      </c>
      <c r="G33" s="15">
        <f>'[1]06'!H35</f>
        <v>265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'[1]06'!B36</f>
        <v>265</v>
      </c>
      <c r="C34" s="16">
        <f>'[1]06'!C36</f>
        <v>0</v>
      </c>
      <c r="D34" s="16">
        <f>'[1]06'!D36</f>
        <v>50</v>
      </c>
      <c r="E34" s="16">
        <f>'[1]06'!E36</f>
        <v>0</v>
      </c>
      <c r="F34" s="15">
        <f t="shared" si="6"/>
        <v>315</v>
      </c>
      <c r="G34" s="15">
        <f>'[1]06'!H36</f>
        <v>265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'[1]06'!B37</f>
        <v>265</v>
      </c>
      <c r="C35" s="16">
        <f>'[1]06'!C37</f>
        <v>0</v>
      </c>
      <c r="D35" s="16">
        <f>'[1]06'!D37</f>
        <v>50</v>
      </c>
      <c r="E35" s="16">
        <f>'[1]06'!E37</f>
        <v>0</v>
      </c>
      <c r="F35" s="15">
        <f t="shared" si="6"/>
        <v>315</v>
      </c>
      <c r="G35" s="15">
        <f>'[1]06'!H37</f>
        <v>265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'[1]06'!B38</f>
        <v>265</v>
      </c>
      <c r="C36" s="16">
        <f>'[1]06'!C38</f>
        <v>0</v>
      </c>
      <c r="D36" s="16">
        <f>'[1]06'!D38</f>
        <v>50</v>
      </c>
      <c r="E36" s="16">
        <f>'[1]06'!E38</f>
        <v>0</v>
      </c>
      <c r="F36" s="15">
        <f t="shared" si="6"/>
        <v>315</v>
      </c>
      <c r="G36" s="15">
        <f>'[1]06'!H38</f>
        <v>265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'[1]06'!B39</f>
        <v>265</v>
      </c>
      <c r="C37" s="16">
        <f>'[1]06'!C39</f>
        <v>0</v>
      </c>
      <c r="D37" s="16">
        <f>'[1]06'!D39</f>
        <v>50</v>
      </c>
      <c r="E37" s="16">
        <f>'[1]06'!E39</f>
        <v>0</v>
      </c>
      <c r="F37" s="15">
        <f t="shared" si="6"/>
        <v>315</v>
      </c>
      <c r="G37" s="15">
        <f>'[1]06'!H39</f>
        <v>265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'[1]06'!B40</f>
        <v>265</v>
      </c>
      <c r="C38" s="16">
        <f>'[1]06'!C40</f>
        <v>0</v>
      </c>
      <c r="D38" s="16">
        <f>'[1]06'!D40</f>
        <v>50</v>
      </c>
      <c r="E38" s="16">
        <f>'[1]06'!E40</f>
        <v>0</v>
      </c>
      <c r="F38" s="15">
        <f t="shared" si="6"/>
        <v>315</v>
      </c>
      <c r="G38" s="15">
        <f>'[1]06'!H40</f>
        <v>265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'[1]06'!B41</f>
        <v>265</v>
      </c>
      <c r="C39" s="16">
        <f>'[1]06'!C41</f>
        <v>0</v>
      </c>
      <c r="D39" s="16">
        <f>'[1]06'!D41</f>
        <v>50</v>
      </c>
      <c r="E39" s="16">
        <f>'[1]06'!E41</f>
        <v>0</v>
      </c>
      <c r="F39" s="15">
        <f t="shared" si="6"/>
        <v>315</v>
      </c>
      <c r="G39" s="15">
        <f>'[1]06'!H41</f>
        <v>265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'[1]06'!B42</f>
        <v>265</v>
      </c>
      <c r="C40" s="16">
        <f>'[1]06'!C42</f>
        <v>0</v>
      </c>
      <c r="D40" s="16">
        <f>'[1]06'!D42</f>
        <v>50</v>
      </c>
      <c r="E40" s="16">
        <f>'[1]06'!E42</f>
        <v>0</v>
      </c>
      <c r="F40" s="15">
        <f t="shared" si="6"/>
        <v>315</v>
      </c>
      <c r="G40" s="15">
        <f>'[1]06'!H42</f>
        <v>265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'[1]06'!B43</f>
        <v>265</v>
      </c>
      <c r="C41" s="16">
        <f>'[1]06'!C43</f>
        <v>0</v>
      </c>
      <c r="D41" s="16">
        <f>'[1]06'!D43</f>
        <v>50</v>
      </c>
      <c r="E41" s="16">
        <f>'[1]06'!E43</f>
        <v>0</v>
      </c>
      <c r="F41" s="15">
        <f t="shared" si="6"/>
        <v>315</v>
      </c>
      <c r="G41" s="15">
        <f>'[1]06'!H43</f>
        <v>265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'[1]06'!B44</f>
        <v>265</v>
      </c>
      <c r="C42" s="16">
        <f>'[1]06'!C44</f>
        <v>0</v>
      </c>
      <c r="D42" s="16">
        <f>'[1]06'!D44</f>
        <v>50</v>
      </c>
      <c r="E42" s="16">
        <f>'[1]06'!E44</f>
        <v>0</v>
      </c>
      <c r="F42" s="15">
        <f t="shared" si="6"/>
        <v>315</v>
      </c>
      <c r="G42" s="15">
        <f>'[1]06'!H44</f>
        <v>265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'[1]06'!B45</f>
        <v>265</v>
      </c>
      <c r="C43" s="16">
        <f>'[1]06'!C45</f>
        <v>0</v>
      </c>
      <c r="D43" s="16">
        <f>'[1]06'!D45</f>
        <v>50</v>
      </c>
      <c r="E43" s="16">
        <f>'[1]06'!E45</f>
        <v>0</v>
      </c>
      <c r="F43" s="15">
        <f t="shared" si="6"/>
        <v>315</v>
      </c>
      <c r="G43" s="15">
        <f>'[1]06'!H45</f>
        <v>265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'[1]06'!B46</f>
        <v>265</v>
      </c>
      <c r="C44" s="16">
        <f>'[1]06'!C46</f>
        <v>0</v>
      </c>
      <c r="D44" s="16">
        <f>'[1]06'!D46</f>
        <v>50</v>
      </c>
      <c r="E44" s="16">
        <f>'[1]06'!E46</f>
        <v>0</v>
      </c>
      <c r="F44" s="15">
        <f t="shared" si="6"/>
        <v>315</v>
      </c>
      <c r="G44" s="15">
        <f>'[1]06'!H46</f>
        <v>265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'[1]06'!B47</f>
        <v>265</v>
      </c>
      <c r="C45" s="16">
        <f>'[1]06'!C47</f>
        <v>0</v>
      </c>
      <c r="D45" s="16">
        <f>'[1]06'!D47</f>
        <v>50</v>
      </c>
      <c r="E45" s="16">
        <f>'[1]06'!E47</f>
        <v>0</v>
      </c>
      <c r="F45" s="15">
        <f t="shared" si="6"/>
        <v>315</v>
      </c>
      <c r="G45" s="15">
        <f>'[1]06'!H47</f>
        <v>265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'[1]06'!B48</f>
        <v>265</v>
      </c>
      <c r="C46" s="16">
        <f>'[1]06'!C48</f>
        <v>0</v>
      </c>
      <c r="D46" s="16">
        <f>'[1]06'!D48</f>
        <v>50</v>
      </c>
      <c r="E46" s="16">
        <f>'[1]06'!E48</f>
        <v>0</v>
      </c>
      <c r="F46" s="15">
        <f t="shared" si="6"/>
        <v>315</v>
      </c>
      <c r="G46" s="15">
        <f>'[1]06'!H48</f>
        <v>265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'[1]06'!B49</f>
        <v>265</v>
      </c>
      <c r="C47" s="16">
        <f>'[1]06'!C49</f>
        <v>0</v>
      </c>
      <c r="D47" s="16">
        <f>'[1]06'!D49</f>
        <v>50</v>
      </c>
      <c r="E47" s="16">
        <f>'[1]06'!E49</f>
        <v>0</v>
      </c>
      <c r="F47" s="15">
        <f t="shared" si="6"/>
        <v>315</v>
      </c>
      <c r="G47" s="15">
        <f>'[1]06'!H49</f>
        <v>265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'[1]06'!B50</f>
        <v>265</v>
      </c>
      <c r="C48" s="16">
        <f>'[1]06'!C50</f>
        <v>0</v>
      </c>
      <c r="D48" s="16">
        <f>'[1]06'!D50</f>
        <v>50</v>
      </c>
      <c r="E48" s="16">
        <f>'[1]06'!E50</f>
        <v>0</v>
      </c>
      <c r="F48" s="15">
        <f t="shared" si="6"/>
        <v>315</v>
      </c>
      <c r="G48" s="15">
        <f>'[1]06'!H50</f>
        <v>265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'[1]06'!B51</f>
        <v>265</v>
      </c>
      <c r="C49" s="16">
        <f>'[1]06'!C51</f>
        <v>0</v>
      </c>
      <c r="D49" s="16">
        <f>'[1]06'!D51</f>
        <v>50</v>
      </c>
      <c r="E49" s="16">
        <f>'[1]06'!E51</f>
        <v>0</v>
      </c>
      <c r="F49" s="15">
        <f t="shared" si="6"/>
        <v>315</v>
      </c>
      <c r="G49" s="15">
        <f>'[1]06'!H51</f>
        <v>265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'[1]06'!B52</f>
        <v>265</v>
      </c>
      <c r="C50" s="16">
        <f>'[1]06'!C52</f>
        <v>0</v>
      </c>
      <c r="D50" s="16">
        <f>'[1]06'!D52</f>
        <v>50</v>
      </c>
      <c r="E50" s="16">
        <f>'[1]06'!E52</f>
        <v>0</v>
      </c>
      <c r="F50" s="15">
        <f t="shared" si="6"/>
        <v>315</v>
      </c>
      <c r="G50" s="15">
        <f>'[1]06'!H52</f>
        <v>265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'[1]06'!B53</f>
        <v>265</v>
      </c>
      <c r="C51" s="16">
        <f>'[1]06'!C53</f>
        <v>0</v>
      </c>
      <c r="D51" s="16">
        <f>'[1]06'!D53</f>
        <v>50</v>
      </c>
      <c r="E51" s="16">
        <f>'[1]06'!E53</f>
        <v>0</v>
      </c>
      <c r="F51" s="15">
        <f t="shared" si="6"/>
        <v>315</v>
      </c>
      <c r="G51" s="15">
        <f>'[1]06'!H53</f>
        <v>265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'[1]06'!B54</f>
        <v>265</v>
      </c>
      <c r="C52" s="16">
        <f>'[1]06'!C54</f>
        <v>0</v>
      </c>
      <c r="D52" s="16">
        <f>'[1]06'!D54</f>
        <v>50</v>
      </c>
      <c r="E52" s="16">
        <f>'[1]06'!E54</f>
        <v>0</v>
      </c>
      <c r="F52" s="15">
        <f t="shared" si="6"/>
        <v>315</v>
      </c>
      <c r="G52" s="15">
        <f>'[1]06'!H54</f>
        <v>265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'[1]06'!B55</f>
        <v>265</v>
      </c>
      <c r="C53" s="16">
        <f>'[1]06'!C55</f>
        <v>0</v>
      </c>
      <c r="D53" s="16">
        <f>'[1]06'!D55</f>
        <v>50</v>
      </c>
      <c r="E53" s="16">
        <f>'[1]06'!E55</f>
        <v>0</v>
      </c>
      <c r="F53" s="15">
        <f t="shared" si="6"/>
        <v>315</v>
      </c>
      <c r="G53" s="15">
        <f>'[1]06'!H55</f>
        <v>265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'[1]06'!B56</f>
        <v>265</v>
      </c>
      <c r="C54" s="16">
        <f>'[1]06'!C56</f>
        <v>0</v>
      </c>
      <c r="D54" s="16">
        <f>'[1]06'!D56</f>
        <v>50</v>
      </c>
      <c r="E54" s="16">
        <f>'[1]06'!E56</f>
        <v>0</v>
      </c>
      <c r="F54" s="15">
        <f t="shared" si="6"/>
        <v>315</v>
      </c>
      <c r="G54" s="15">
        <f>'[1]06'!H56</f>
        <v>265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'[1]06'!B57</f>
        <v>265</v>
      </c>
      <c r="C55" s="16">
        <f>'[1]06'!C57</f>
        <v>0</v>
      </c>
      <c r="D55" s="16">
        <f>'[1]06'!D57</f>
        <v>50</v>
      </c>
      <c r="E55" s="16">
        <f>'[1]06'!E57</f>
        <v>0</v>
      </c>
      <c r="F55" s="15">
        <f t="shared" si="6"/>
        <v>315</v>
      </c>
      <c r="G55" s="15">
        <f>'[1]06'!H57</f>
        <v>265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'[1]06'!B58</f>
        <v>265</v>
      </c>
      <c r="C56" s="16">
        <f>'[1]06'!C58</f>
        <v>0</v>
      </c>
      <c r="D56" s="16">
        <f>'[1]06'!D58</f>
        <v>50</v>
      </c>
      <c r="E56" s="16">
        <f>'[1]06'!E58</f>
        <v>0</v>
      </c>
      <c r="F56" s="15">
        <f t="shared" si="6"/>
        <v>315</v>
      </c>
      <c r="G56" s="15">
        <f>'[1]06'!H58</f>
        <v>265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'[1]06'!B59</f>
        <v>265</v>
      </c>
      <c r="C57" s="16">
        <f>'[1]06'!C59</f>
        <v>0</v>
      </c>
      <c r="D57" s="16">
        <f>'[1]06'!D59</f>
        <v>50</v>
      </c>
      <c r="E57" s="16">
        <f>'[1]06'!E59</f>
        <v>0</v>
      </c>
      <c r="F57" s="15">
        <f t="shared" si="6"/>
        <v>315</v>
      </c>
      <c r="G57" s="15">
        <f>'[1]06'!H59</f>
        <v>265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'[1]06'!B60</f>
        <v>265</v>
      </c>
      <c r="C58" s="16">
        <f>'[1]06'!C60</f>
        <v>0</v>
      </c>
      <c r="D58" s="16">
        <f>'[1]06'!D60</f>
        <v>50</v>
      </c>
      <c r="E58" s="16">
        <f>'[1]06'!E60</f>
        <v>0</v>
      </c>
      <c r="F58" s="15">
        <f t="shared" si="6"/>
        <v>315</v>
      </c>
      <c r="G58" s="15">
        <f>'[1]06'!H60</f>
        <v>265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'[1]06'!B61</f>
        <v>265</v>
      </c>
      <c r="C59" s="16">
        <f>'[1]06'!C61</f>
        <v>0</v>
      </c>
      <c r="D59" s="16">
        <f>'[1]06'!D61</f>
        <v>50</v>
      </c>
      <c r="E59" s="16">
        <f>'[1]06'!E61</f>
        <v>0</v>
      </c>
      <c r="F59" s="15">
        <f t="shared" si="6"/>
        <v>315</v>
      </c>
      <c r="G59" s="15">
        <f>'[1]06'!H61</f>
        <v>265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'[1]06'!B62</f>
        <v>265</v>
      </c>
      <c r="C60" s="16">
        <f>'[1]06'!C62</f>
        <v>0</v>
      </c>
      <c r="D60" s="16">
        <f>'[1]06'!D62</f>
        <v>50</v>
      </c>
      <c r="E60" s="16">
        <f>'[1]06'!E62</f>
        <v>0</v>
      </c>
      <c r="F60" s="15">
        <f t="shared" si="6"/>
        <v>315</v>
      </c>
      <c r="G60" s="15">
        <f>'[1]06'!H62</f>
        <v>265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'[1]06'!B63</f>
        <v>265</v>
      </c>
      <c r="C61" s="16">
        <f>'[1]06'!C63</f>
        <v>0</v>
      </c>
      <c r="D61" s="16">
        <f>'[1]06'!D63</f>
        <v>50</v>
      </c>
      <c r="E61" s="16">
        <f>'[1]06'!E63</f>
        <v>0</v>
      </c>
      <c r="F61" s="15">
        <f t="shared" si="6"/>
        <v>315</v>
      </c>
      <c r="G61" s="15">
        <f>'[1]06'!H63</f>
        <v>265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'[1]06'!B64</f>
        <v>265</v>
      </c>
      <c r="C62" s="16">
        <f>'[1]06'!C64</f>
        <v>0</v>
      </c>
      <c r="D62" s="16">
        <f>'[1]06'!D64</f>
        <v>50</v>
      </c>
      <c r="E62" s="16">
        <f>'[1]06'!E64</f>
        <v>0</v>
      </c>
      <c r="F62" s="15">
        <f t="shared" si="6"/>
        <v>315</v>
      </c>
      <c r="G62" s="15">
        <f>'[1]06'!H64</f>
        <v>265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'[1]06'!B65</f>
        <v>265</v>
      </c>
      <c r="C63" s="16">
        <f>'[1]06'!C65</f>
        <v>0</v>
      </c>
      <c r="D63" s="16">
        <f>'[1]06'!D65</f>
        <v>50</v>
      </c>
      <c r="E63" s="16">
        <f>'[1]06'!E65</f>
        <v>0</v>
      </c>
      <c r="F63" s="15">
        <f t="shared" si="6"/>
        <v>315</v>
      </c>
      <c r="G63" s="15">
        <f>'[1]06'!H65</f>
        <v>265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'[1]06'!B66</f>
        <v>265</v>
      </c>
      <c r="C64" s="16">
        <f>'[1]06'!C66</f>
        <v>0</v>
      </c>
      <c r="D64" s="16">
        <f>'[1]06'!D66</f>
        <v>50</v>
      </c>
      <c r="E64" s="16">
        <f>'[1]06'!E66</f>
        <v>0</v>
      </c>
      <c r="F64" s="15">
        <f t="shared" si="6"/>
        <v>315</v>
      </c>
      <c r="G64" s="15">
        <f>'[1]06'!H66</f>
        <v>265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'[1]06'!B67</f>
        <v>265</v>
      </c>
      <c r="C65" s="16">
        <f>'[1]06'!C67</f>
        <v>0</v>
      </c>
      <c r="D65" s="16">
        <f>'[1]06'!D67</f>
        <v>50</v>
      </c>
      <c r="E65" s="16">
        <f>'[1]06'!E67</f>
        <v>0</v>
      </c>
      <c r="F65" s="15">
        <f t="shared" si="6"/>
        <v>315</v>
      </c>
      <c r="G65" s="15">
        <f>'[1]06'!H67</f>
        <v>265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'[1]06'!B68</f>
        <v>265</v>
      </c>
      <c r="C66" s="16">
        <f>'[1]06'!C68</f>
        <v>0</v>
      </c>
      <c r="D66" s="16">
        <f>'[1]06'!D68</f>
        <v>50</v>
      </c>
      <c r="E66" s="16">
        <f>'[1]06'!E68</f>
        <v>0</v>
      </c>
      <c r="F66" s="15">
        <f t="shared" si="6"/>
        <v>315</v>
      </c>
      <c r="G66" s="15">
        <f>'[1]06'!H68</f>
        <v>265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'[1]06'!B69</f>
        <v>265</v>
      </c>
      <c r="C67" s="16">
        <f>'[1]06'!C69</f>
        <v>0</v>
      </c>
      <c r="D67" s="16">
        <f>'[1]06'!D69</f>
        <v>50</v>
      </c>
      <c r="E67" s="16">
        <f>'[1]06'!E69</f>
        <v>0</v>
      </c>
      <c r="F67" s="15">
        <f t="shared" si="6"/>
        <v>315</v>
      </c>
      <c r="G67" s="15">
        <f>'[1]06'!H69</f>
        <v>265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'[1]06'!B70</f>
        <v>265</v>
      </c>
      <c r="C68" s="16">
        <f>'[1]06'!C70</f>
        <v>0</v>
      </c>
      <c r="D68" s="16">
        <f>'[1]06'!D70</f>
        <v>50</v>
      </c>
      <c r="E68" s="16">
        <f>'[1]06'!E70</f>
        <v>0</v>
      </c>
      <c r="F68" s="15">
        <f t="shared" si="6"/>
        <v>315</v>
      </c>
      <c r="G68" s="15">
        <f>'[1]06'!H70</f>
        <v>265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'[1]06'!B71</f>
        <v>265</v>
      </c>
      <c r="C69" s="16">
        <f>'[1]06'!C71</f>
        <v>0</v>
      </c>
      <c r="D69" s="16">
        <f>'[1]06'!D71</f>
        <v>50</v>
      </c>
      <c r="E69" s="16">
        <f>'[1]06'!E71</f>
        <v>0</v>
      </c>
      <c r="F69" s="15">
        <f t="shared" ref="F69:F98" si="17">SUM(B69:E69)</f>
        <v>315</v>
      </c>
      <c r="G69" s="15">
        <f>'[1]06'!H71</f>
        <v>265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'[1]06'!B72</f>
        <v>265</v>
      </c>
      <c r="C70" s="16">
        <f>'[1]06'!C72</f>
        <v>0</v>
      </c>
      <c r="D70" s="16">
        <f>'[1]06'!D72</f>
        <v>50</v>
      </c>
      <c r="E70" s="16">
        <f>'[1]06'!E72</f>
        <v>0</v>
      </c>
      <c r="F70" s="15">
        <f t="shared" si="17"/>
        <v>315</v>
      </c>
      <c r="G70" s="15">
        <f>'[1]06'!H72</f>
        <v>265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'[1]06'!B73</f>
        <v>265</v>
      </c>
      <c r="C71" s="16">
        <f>'[1]06'!C73</f>
        <v>0</v>
      </c>
      <c r="D71" s="16">
        <f>'[1]06'!D73</f>
        <v>50</v>
      </c>
      <c r="E71" s="16">
        <f>'[1]06'!E73</f>
        <v>0</v>
      </c>
      <c r="F71" s="15">
        <f t="shared" si="17"/>
        <v>315</v>
      </c>
      <c r="G71" s="15">
        <f>'[1]06'!H73</f>
        <v>265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'[1]06'!B74</f>
        <v>265</v>
      </c>
      <c r="C72" s="16">
        <f>'[1]06'!C74</f>
        <v>0</v>
      </c>
      <c r="D72" s="16">
        <f>'[1]06'!D74</f>
        <v>50</v>
      </c>
      <c r="E72" s="16">
        <f>'[1]06'!E74</f>
        <v>0</v>
      </c>
      <c r="F72" s="15">
        <f t="shared" si="17"/>
        <v>315</v>
      </c>
      <c r="G72" s="15">
        <f>'[1]06'!H74</f>
        <v>265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'[1]06'!B75</f>
        <v>265</v>
      </c>
      <c r="C73" s="16">
        <f>'[1]06'!C75</f>
        <v>0</v>
      </c>
      <c r="D73" s="16">
        <f>'[1]06'!D75</f>
        <v>50</v>
      </c>
      <c r="E73" s="16">
        <f>'[1]06'!E75</f>
        <v>0</v>
      </c>
      <c r="F73" s="15">
        <f t="shared" si="17"/>
        <v>315</v>
      </c>
      <c r="G73" s="15">
        <f>'[1]06'!H75</f>
        <v>265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'[1]06'!B76</f>
        <v>265</v>
      </c>
      <c r="C74" s="16">
        <f>'[1]06'!C76</f>
        <v>0</v>
      </c>
      <c r="D74" s="16">
        <f>'[1]06'!D76</f>
        <v>50</v>
      </c>
      <c r="E74" s="16">
        <f>'[1]06'!E76</f>
        <v>0</v>
      </c>
      <c r="F74" s="15">
        <f t="shared" si="17"/>
        <v>315</v>
      </c>
      <c r="G74" s="15">
        <f>'[1]06'!H76</f>
        <v>265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'[1]06'!B77</f>
        <v>265</v>
      </c>
      <c r="C75" s="16">
        <f>'[1]06'!C77</f>
        <v>0</v>
      </c>
      <c r="D75" s="16">
        <f>'[1]06'!D77</f>
        <v>50</v>
      </c>
      <c r="E75" s="16">
        <f>'[1]06'!E77</f>
        <v>0</v>
      </c>
      <c r="F75" s="15">
        <f t="shared" si="17"/>
        <v>315</v>
      </c>
      <c r="G75" s="15">
        <f>'[1]06'!H77</f>
        <v>265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'[1]06'!B78</f>
        <v>265</v>
      </c>
      <c r="C76" s="16">
        <f>'[1]06'!C78</f>
        <v>0</v>
      </c>
      <c r="D76" s="16">
        <f>'[1]06'!D78</f>
        <v>50</v>
      </c>
      <c r="E76" s="16">
        <f>'[1]06'!E78</f>
        <v>0</v>
      </c>
      <c r="F76" s="15">
        <f t="shared" si="17"/>
        <v>315</v>
      </c>
      <c r="G76" s="15">
        <f>'[1]06'!H78</f>
        <v>265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'[1]06'!B79</f>
        <v>265</v>
      </c>
      <c r="C77" s="16">
        <f>'[1]06'!C79</f>
        <v>0</v>
      </c>
      <c r="D77" s="16">
        <f>'[1]06'!D79</f>
        <v>50</v>
      </c>
      <c r="E77" s="16">
        <f>'[1]06'!E79</f>
        <v>0</v>
      </c>
      <c r="F77" s="15">
        <f t="shared" si="17"/>
        <v>315</v>
      </c>
      <c r="G77" s="15">
        <f>'[1]06'!H79</f>
        <v>265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'[1]06'!B80</f>
        <v>265</v>
      </c>
      <c r="C78" s="16">
        <f>'[1]06'!C80</f>
        <v>0</v>
      </c>
      <c r="D78" s="16">
        <f>'[1]06'!D80</f>
        <v>50</v>
      </c>
      <c r="E78" s="16">
        <f>'[1]06'!E80</f>
        <v>0</v>
      </c>
      <c r="F78" s="15">
        <f t="shared" si="17"/>
        <v>315</v>
      </c>
      <c r="G78" s="15">
        <f>'[1]06'!H80</f>
        <v>265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'[1]06'!B81</f>
        <v>265</v>
      </c>
      <c r="C79" s="16">
        <f>'[1]06'!C81</f>
        <v>0</v>
      </c>
      <c r="D79" s="16">
        <f>'[1]06'!D81</f>
        <v>50</v>
      </c>
      <c r="E79" s="16">
        <f>'[1]06'!E81</f>
        <v>0</v>
      </c>
      <c r="F79" s="15">
        <f t="shared" si="17"/>
        <v>315</v>
      </c>
      <c r="G79" s="15">
        <f>'[1]06'!H81</f>
        <v>265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'[1]06'!B82</f>
        <v>265</v>
      </c>
      <c r="C80" s="16">
        <f>'[1]06'!C82</f>
        <v>0</v>
      </c>
      <c r="D80" s="16">
        <f>'[1]06'!D82</f>
        <v>50</v>
      </c>
      <c r="E80" s="16">
        <f>'[1]06'!E82</f>
        <v>0</v>
      </c>
      <c r="F80" s="15">
        <f t="shared" si="17"/>
        <v>315</v>
      </c>
      <c r="G80" s="15">
        <f>'[1]06'!H82</f>
        <v>265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'[1]06'!B83</f>
        <v>265</v>
      </c>
      <c r="C81" s="16">
        <f>'[1]06'!C83</f>
        <v>0</v>
      </c>
      <c r="D81" s="16">
        <f>'[1]06'!D83</f>
        <v>50</v>
      </c>
      <c r="E81" s="16">
        <f>'[1]06'!E83</f>
        <v>0</v>
      </c>
      <c r="F81" s="15">
        <f t="shared" si="17"/>
        <v>315</v>
      </c>
      <c r="G81" s="15">
        <f>'[1]06'!H83</f>
        <v>265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'[1]06'!B84</f>
        <v>265</v>
      </c>
      <c r="C82" s="16">
        <f>'[1]06'!C84</f>
        <v>0</v>
      </c>
      <c r="D82" s="16">
        <f>'[1]06'!D84</f>
        <v>50</v>
      </c>
      <c r="E82" s="16">
        <f>'[1]06'!E84</f>
        <v>0</v>
      </c>
      <c r="F82" s="15">
        <f t="shared" si="17"/>
        <v>315</v>
      </c>
      <c r="G82" s="15">
        <f>'[1]06'!H84</f>
        <v>265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'[1]06'!B85</f>
        <v>265</v>
      </c>
      <c r="C83" s="16">
        <f>'[1]06'!C85</f>
        <v>0</v>
      </c>
      <c r="D83" s="16">
        <f>'[1]06'!D85</f>
        <v>50</v>
      </c>
      <c r="E83" s="16">
        <f>'[1]06'!E85</f>
        <v>0</v>
      </c>
      <c r="F83" s="15">
        <f t="shared" si="17"/>
        <v>315</v>
      </c>
      <c r="G83" s="15">
        <f>'[1]06'!H85</f>
        <v>265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'[1]06'!B86</f>
        <v>265</v>
      </c>
      <c r="C84" s="16">
        <f>'[1]06'!C86</f>
        <v>0</v>
      </c>
      <c r="D84" s="16">
        <f>'[1]06'!D86</f>
        <v>50</v>
      </c>
      <c r="E84" s="16">
        <f>'[1]06'!E86</f>
        <v>0</v>
      </c>
      <c r="F84" s="15">
        <f t="shared" si="17"/>
        <v>315</v>
      </c>
      <c r="G84" s="15">
        <f>'[1]06'!H86</f>
        <v>265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'[1]06'!B87</f>
        <v>265</v>
      </c>
      <c r="C85" s="16">
        <f>'[1]06'!C87</f>
        <v>0</v>
      </c>
      <c r="D85" s="16">
        <f>'[1]06'!D87</f>
        <v>50</v>
      </c>
      <c r="E85" s="16">
        <f>'[1]06'!E87</f>
        <v>0</v>
      </c>
      <c r="F85" s="15">
        <f t="shared" si="17"/>
        <v>315</v>
      </c>
      <c r="G85" s="15">
        <f>'[1]06'!H87</f>
        <v>265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'[1]06'!B88</f>
        <v>265</v>
      </c>
      <c r="C86" s="16">
        <f>'[1]06'!C88</f>
        <v>0</v>
      </c>
      <c r="D86" s="16">
        <f>'[1]06'!D88</f>
        <v>50</v>
      </c>
      <c r="E86" s="16">
        <f>'[1]06'!E88</f>
        <v>0</v>
      </c>
      <c r="F86" s="15">
        <f t="shared" si="17"/>
        <v>315</v>
      </c>
      <c r="G86" s="15">
        <f>'[1]06'!H88</f>
        <v>265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'[1]06'!B89</f>
        <v>265</v>
      </c>
      <c r="C87" s="16">
        <f>'[1]06'!C89</f>
        <v>0</v>
      </c>
      <c r="D87" s="16">
        <f>'[1]06'!D89</f>
        <v>50</v>
      </c>
      <c r="E87" s="16">
        <f>'[1]06'!E89</f>
        <v>0</v>
      </c>
      <c r="F87" s="15">
        <f t="shared" si="17"/>
        <v>315</v>
      </c>
      <c r="G87" s="15">
        <f>'[1]06'!H89</f>
        <v>265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'[1]06'!B90</f>
        <v>265</v>
      </c>
      <c r="C88" s="16">
        <f>'[1]06'!C90</f>
        <v>0</v>
      </c>
      <c r="D88" s="16">
        <f>'[1]06'!D90</f>
        <v>50</v>
      </c>
      <c r="E88" s="16">
        <f>'[1]06'!E90</f>
        <v>0</v>
      </c>
      <c r="F88" s="15">
        <f t="shared" si="17"/>
        <v>315</v>
      </c>
      <c r="G88" s="15">
        <f>'[1]06'!H90</f>
        <v>265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'[1]06'!B91</f>
        <v>265</v>
      </c>
      <c r="C89" s="16">
        <f>'[1]06'!C91</f>
        <v>0</v>
      </c>
      <c r="D89" s="16">
        <f>'[1]06'!D91</f>
        <v>50</v>
      </c>
      <c r="E89" s="16">
        <f>'[1]06'!E91</f>
        <v>0</v>
      </c>
      <c r="F89" s="15">
        <f t="shared" si="17"/>
        <v>315</v>
      </c>
      <c r="G89" s="15">
        <f>'[1]06'!H91</f>
        <v>265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'[1]06'!B92</f>
        <v>265</v>
      </c>
      <c r="C90" s="16">
        <f>'[1]06'!C92</f>
        <v>0</v>
      </c>
      <c r="D90" s="16">
        <f>'[1]06'!D92</f>
        <v>50</v>
      </c>
      <c r="E90" s="16">
        <f>'[1]06'!E92</f>
        <v>0</v>
      </c>
      <c r="F90" s="15">
        <f t="shared" si="17"/>
        <v>315</v>
      </c>
      <c r="G90" s="15">
        <f>'[1]06'!H92</f>
        <v>265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'[1]06'!B93</f>
        <v>265</v>
      </c>
      <c r="C91" s="16">
        <f>'[1]06'!C93</f>
        <v>0</v>
      </c>
      <c r="D91" s="16">
        <f>'[1]06'!D93</f>
        <v>50</v>
      </c>
      <c r="E91" s="16">
        <f>'[1]06'!E93</f>
        <v>0</v>
      </c>
      <c r="F91" s="15">
        <f t="shared" si="17"/>
        <v>315</v>
      </c>
      <c r="G91" s="15">
        <f>'[1]06'!H93</f>
        <v>265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'[1]06'!B94</f>
        <v>265</v>
      </c>
      <c r="C92" s="16">
        <f>'[1]06'!C94</f>
        <v>0</v>
      </c>
      <c r="D92" s="16">
        <f>'[1]06'!D94</f>
        <v>50</v>
      </c>
      <c r="E92" s="16">
        <f>'[1]06'!E94</f>
        <v>0</v>
      </c>
      <c r="F92" s="15">
        <f t="shared" si="17"/>
        <v>315</v>
      </c>
      <c r="G92" s="15">
        <f>'[1]06'!H94</f>
        <v>265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'[1]06'!B95</f>
        <v>265</v>
      </c>
      <c r="C93" s="16">
        <f>'[1]06'!C95</f>
        <v>0</v>
      </c>
      <c r="D93" s="16">
        <f>'[1]06'!D95</f>
        <v>50</v>
      </c>
      <c r="E93" s="16">
        <f>'[1]06'!E95</f>
        <v>0</v>
      </c>
      <c r="F93" s="15">
        <f t="shared" si="17"/>
        <v>315</v>
      </c>
      <c r="G93" s="15">
        <f>'[1]06'!H95</f>
        <v>265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'[1]06'!B96</f>
        <v>265</v>
      </c>
      <c r="C94" s="16">
        <f>'[1]06'!C96</f>
        <v>0</v>
      </c>
      <c r="D94" s="16">
        <f>'[1]06'!D96</f>
        <v>50</v>
      </c>
      <c r="E94" s="16">
        <f>'[1]06'!E96</f>
        <v>0</v>
      </c>
      <c r="F94" s="15">
        <f t="shared" si="17"/>
        <v>315</v>
      </c>
      <c r="G94" s="15">
        <f>'[1]06'!H96</f>
        <v>265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'[1]06'!B97</f>
        <v>265</v>
      </c>
      <c r="C95" s="16">
        <f>'[1]06'!C97</f>
        <v>0</v>
      </c>
      <c r="D95" s="16">
        <f>'[1]06'!D97</f>
        <v>50</v>
      </c>
      <c r="E95" s="16">
        <f>'[1]06'!E97</f>
        <v>0</v>
      </c>
      <c r="F95" s="15">
        <f t="shared" si="17"/>
        <v>315</v>
      </c>
      <c r="G95" s="15">
        <f>'[1]06'!H97</f>
        <v>265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'[1]06'!B98</f>
        <v>265</v>
      </c>
      <c r="C96" s="16">
        <f>'[1]06'!C98</f>
        <v>0</v>
      </c>
      <c r="D96" s="16">
        <f>'[1]06'!D98</f>
        <v>50</v>
      </c>
      <c r="E96" s="16">
        <f>'[1]06'!E98</f>
        <v>0</v>
      </c>
      <c r="F96" s="15">
        <f t="shared" si="17"/>
        <v>315</v>
      </c>
      <c r="G96" s="15">
        <f>'[1]06'!H98</f>
        <v>265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'[1]06'!B99</f>
        <v>265</v>
      </c>
      <c r="C97" s="16">
        <f>'[1]06'!C99</f>
        <v>0</v>
      </c>
      <c r="D97" s="16">
        <f>'[1]06'!D99</f>
        <v>50</v>
      </c>
      <c r="E97" s="16">
        <f>'[1]06'!E99</f>
        <v>0</v>
      </c>
      <c r="F97" s="15">
        <f t="shared" si="17"/>
        <v>315</v>
      </c>
      <c r="G97" s="15">
        <f>'[1]06'!H99</f>
        <v>265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'[1]06'!B100</f>
        <v>265</v>
      </c>
      <c r="C98" s="16">
        <f>'[1]06'!C100</f>
        <v>0</v>
      </c>
      <c r="D98" s="16">
        <f>'[1]06'!D100</f>
        <v>50</v>
      </c>
      <c r="E98" s="16">
        <f>'[1]06'!E100</f>
        <v>0</v>
      </c>
      <c r="F98" s="15">
        <f t="shared" si="17"/>
        <v>315</v>
      </c>
      <c r="G98" s="15">
        <f>'[1]06'!H100</f>
        <v>265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45175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'[2]06'!B5</f>
        <v>42</v>
      </c>
      <c r="C3" s="196">
        <f>'[2]06'!C5</f>
        <v>30</v>
      </c>
      <c r="D3" s="196">
        <f>'[2]06'!D5</f>
        <v>0</v>
      </c>
      <c r="E3" s="196">
        <f>'[2]06'!E5</f>
        <v>0</v>
      </c>
      <c r="F3" s="15">
        <f>SUM(B3:E3)</f>
        <v>72</v>
      </c>
      <c r="G3" s="195">
        <f>'[2]06'!H5</f>
        <v>34</v>
      </c>
      <c r="H3" s="196">
        <f>'[2]06'!I5</f>
        <v>0</v>
      </c>
      <c r="I3" s="196">
        <f>'[2]06'!J5</f>
        <v>0</v>
      </c>
      <c r="J3" s="196">
        <f>'[2]06'!K5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5">
        <f>'[2]06'!B6</f>
        <v>42</v>
      </c>
      <c r="C4" s="196">
        <f>'[2]06'!C6</f>
        <v>30</v>
      </c>
      <c r="D4" s="196">
        <f>'[2]06'!D6</f>
        <v>0</v>
      </c>
      <c r="E4" s="196">
        <f>'[2]06'!E6</f>
        <v>0</v>
      </c>
      <c r="F4" s="15">
        <f>SUM(B4:E4)</f>
        <v>72</v>
      </c>
      <c r="G4" s="195">
        <f>'[2]06'!H6</f>
        <v>34</v>
      </c>
      <c r="H4" s="196">
        <f>'[2]06'!I6</f>
        <v>0</v>
      </c>
      <c r="I4" s="196">
        <f>'[2]06'!J6</f>
        <v>0</v>
      </c>
      <c r="J4" s="196">
        <f>'[2]06'!K6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5">
        <f>'[2]06'!B7</f>
        <v>42</v>
      </c>
      <c r="C5" s="196">
        <f>'[2]06'!C7</f>
        <v>30</v>
      </c>
      <c r="D5" s="196">
        <f>'[2]06'!D7</f>
        <v>0</v>
      </c>
      <c r="E5" s="196">
        <f>'[2]06'!E7</f>
        <v>0</v>
      </c>
      <c r="F5" s="15">
        <f t="shared" ref="F5:F68" si="6">SUM(B5:E5)</f>
        <v>72</v>
      </c>
      <c r="G5" s="195">
        <f>'[2]06'!H7</f>
        <v>34</v>
      </c>
      <c r="H5" s="196">
        <f>'[2]06'!I7</f>
        <v>0</v>
      </c>
      <c r="I5" s="196">
        <f>'[2]06'!J7</f>
        <v>0</v>
      </c>
      <c r="J5" s="196">
        <f>'[2]06'!K7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5">
        <f>'[2]06'!B8</f>
        <v>42</v>
      </c>
      <c r="C6" s="196">
        <f>'[2]06'!C8</f>
        <v>30</v>
      </c>
      <c r="D6" s="196">
        <f>'[2]06'!D8</f>
        <v>0</v>
      </c>
      <c r="E6" s="196">
        <f>'[2]06'!E8</f>
        <v>0</v>
      </c>
      <c r="F6" s="15">
        <f t="shared" si="6"/>
        <v>72</v>
      </c>
      <c r="G6" s="195">
        <f>'[2]06'!H8</f>
        <v>34</v>
      </c>
      <c r="H6" s="196">
        <f>'[2]06'!I8</f>
        <v>0</v>
      </c>
      <c r="I6" s="196">
        <f>'[2]06'!J8</f>
        <v>0</v>
      </c>
      <c r="J6" s="196">
        <f>'[2]06'!K8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5">
        <f>'[2]06'!B9</f>
        <v>42</v>
      </c>
      <c r="C7" s="196">
        <f>'[2]06'!C9</f>
        <v>30</v>
      </c>
      <c r="D7" s="196">
        <f>'[2]06'!D9</f>
        <v>0</v>
      </c>
      <c r="E7" s="196">
        <f>'[2]06'!E9</f>
        <v>0</v>
      </c>
      <c r="F7" s="15">
        <f t="shared" si="6"/>
        <v>72</v>
      </c>
      <c r="G7" s="195">
        <f>'[2]06'!H9</f>
        <v>34</v>
      </c>
      <c r="H7" s="196">
        <f>'[2]06'!I9</f>
        <v>0</v>
      </c>
      <c r="I7" s="196">
        <f>'[2]06'!J9</f>
        <v>0</v>
      </c>
      <c r="J7" s="196">
        <f>'[2]06'!K9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5">
        <f>'[2]06'!B10</f>
        <v>42</v>
      </c>
      <c r="C8" s="196">
        <f>'[2]06'!C10</f>
        <v>30</v>
      </c>
      <c r="D8" s="196">
        <f>'[2]06'!D10</f>
        <v>0</v>
      </c>
      <c r="E8" s="196">
        <f>'[2]06'!E10</f>
        <v>0</v>
      </c>
      <c r="F8" s="15">
        <f t="shared" si="6"/>
        <v>72</v>
      </c>
      <c r="G8" s="195">
        <f>'[2]06'!H10</f>
        <v>34</v>
      </c>
      <c r="H8" s="196">
        <f>'[2]06'!I10</f>
        <v>0</v>
      </c>
      <c r="I8" s="196">
        <f>'[2]06'!J10</f>
        <v>0</v>
      </c>
      <c r="J8" s="196">
        <f>'[2]06'!K10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5">
        <f>'[2]06'!B11</f>
        <v>42</v>
      </c>
      <c r="C9" s="196">
        <f>'[2]06'!C11</f>
        <v>30</v>
      </c>
      <c r="D9" s="196">
        <f>'[2]06'!D11</f>
        <v>0</v>
      </c>
      <c r="E9" s="196">
        <f>'[2]06'!E11</f>
        <v>0</v>
      </c>
      <c r="F9" s="15">
        <f t="shared" si="6"/>
        <v>72</v>
      </c>
      <c r="G9" s="195">
        <f>'[2]06'!H11</f>
        <v>34</v>
      </c>
      <c r="H9" s="196">
        <f>'[2]06'!I11</f>
        <v>0</v>
      </c>
      <c r="I9" s="196">
        <f>'[2]06'!J11</f>
        <v>0</v>
      </c>
      <c r="J9" s="196">
        <f>'[2]06'!K11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5">
        <f>'[2]06'!B12</f>
        <v>42</v>
      </c>
      <c r="C10" s="196">
        <f>'[2]06'!C12</f>
        <v>30</v>
      </c>
      <c r="D10" s="196">
        <f>'[2]06'!D12</f>
        <v>0</v>
      </c>
      <c r="E10" s="196">
        <f>'[2]06'!E12</f>
        <v>0</v>
      </c>
      <c r="F10" s="15">
        <f t="shared" si="6"/>
        <v>72</v>
      </c>
      <c r="G10" s="195">
        <f>'[2]06'!H12</f>
        <v>34</v>
      </c>
      <c r="H10" s="196">
        <f>'[2]06'!I12</f>
        <v>0</v>
      </c>
      <c r="I10" s="196">
        <f>'[2]06'!J12</f>
        <v>0</v>
      </c>
      <c r="J10" s="196">
        <f>'[2]06'!K12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5">
        <f>'[2]06'!B13</f>
        <v>42</v>
      </c>
      <c r="C11" s="196">
        <f>'[2]06'!C13</f>
        <v>30</v>
      </c>
      <c r="D11" s="196">
        <f>'[2]06'!D13</f>
        <v>0</v>
      </c>
      <c r="E11" s="196">
        <f>'[2]06'!E13</f>
        <v>0</v>
      </c>
      <c r="F11" s="15">
        <f t="shared" si="6"/>
        <v>72</v>
      </c>
      <c r="G11" s="195">
        <f>'[2]06'!H13</f>
        <v>34</v>
      </c>
      <c r="H11" s="196">
        <f>'[2]06'!I13</f>
        <v>0</v>
      </c>
      <c r="I11" s="196">
        <f>'[2]06'!J13</f>
        <v>0</v>
      </c>
      <c r="J11" s="196">
        <f>'[2]06'!K13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5">
        <f>'[2]06'!B14</f>
        <v>42</v>
      </c>
      <c r="C12" s="196">
        <f>'[2]06'!C14</f>
        <v>30</v>
      </c>
      <c r="D12" s="196">
        <f>'[2]06'!D14</f>
        <v>0</v>
      </c>
      <c r="E12" s="196">
        <f>'[2]06'!E14</f>
        <v>0</v>
      </c>
      <c r="F12" s="15">
        <f t="shared" si="6"/>
        <v>72</v>
      </c>
      <c r="G12" s="195">
        <f>'[2]06'!H14</f>
        <v>34</v>
      </c>
      <c r="H12" s="196">
        <f>'[2]06'!I14</f>
        <v>0</v>
      </c>
      <c r="I12" s="196">
        <f>'[2]06'!J14</f>
        <v>0</v>
      </c>
      <c r="J12" s="196">
        <f>'[2]06'!K14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95">
        <f>'[2]06'!B15</f>
        <v>42</v>
      </c>
      <c r="C13" s="196">
        <f>'[2]06'!C15</f>
        <v>30</v>
      </c>
      <c r="D13" s="196">
        <f>'[2]06'!D15</f>
        <v>0</v>
      </c>
      <c r="E13" s="196">
        <f>'[2]06'!E15</f>
        <v>0</v>
      </c>
      <c r="F13" s="15">
        <f t="shared" si="6"/>
        <v>72</v>
      </c>
      <c r="G13" s="195">
        <f>'[2]06'!H15</f>
        <v>34</v>
      </c>
      <c r="H13" s="196">
        <f>'[2]06'!I15</f>
        <v>0</v>
      </c>
      <c r="I13" s="196">
        <f>'[2]06'!J15</f>
        <v>0</v>
      </c>
      <c r="J13" s="196">
        <f>'[2]06'!K15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95">
        <f>'[2]06'!B16</f>
        <v>42</v>
      </c>
      <c r="C14" s="196">
        <f>'[2]06'!C16</f>
        <v>30</v>
      </c>
      <c r="D14" s="196">
        <f>'[2]06'!D16</f>
        <v>0</v>
      </c>
      <c r="E14" s="196">
        <f>'[2]06'!E16</f>
        <v>0</v>
      </c>
      <c r="F14" s="15">
        <f t="shared" si="6"/>
        <v>72</v>
      </c>
      <c r="G14" s="195">
        <f>'[2]06'!H16</f>
        <v>34</v>
      </c>
      <c r="H14" s="196">
        <f>'[2]06'!I16</f>
        <v>0</v>
      </c>
      <c r="I14" s="196">
        <f>'[2]06'!J16</f>
        <v>0</v>
      </c>
      <c r="J14" s="196">
        <f>'[2]06'!K16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95">
        <f>'[2]06'!B17</f>
        <v>42</v>
      </c>
      <c r="C15" s="196">
        <f>'[2]06'!C17</f>
        <v>30</v>
      </c>
      <c r="D15" s="196">
        <f>'[2]06'!D17</f>
        <v>0</v>
      </c>
      <c r="E15" s="196">
        <f>'[2]06'!E17</f>
        <v>0</v>
      </c>
      <c r="F15" s="15">
        <f t="shared" si="6"/>
        <v>72</v>
      </c>
      <c r="G15" s="195">
        <f>'[2]06'!H17</f>
        <v>34</v>
      </c>
      <c r="H15" s="196">
        <f>'[2]06'!I17</f>
        <v>0</v>
      </c>
      <c r="I15" s="196">
        <f>'[2]06'!J17</f>
        <v>0</v>
      </c>
      <c r="J15" s="196">
        <f>'[2]06'!K17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95">
        <f>'[2]06'!B18</f>
        <v>42</v>
      </c>
      <c r="C16" s="196">
        <f>'[2]06'!C18</f>
        <v>30</v>
      </c>
      <c r="D16" s="196">
        <f>'[2]06'!D18</f>
        <v>0</v>
      </c>
      <c r="E16" s="196">
        <f>'[2]06'!E18</f>
        <v>0</v>
      </c>
      <c r="F16" s="15">
        <f t="shared" si="6"/>
        <v>72</v>
      </c>
      <c r="G16" s="195">
        <f>'[2]06'!H18</f>
        <v>34</v>
      </c>
      <c r="H16" s="196">
        <f>'[2]06'!I18</f>
        <v>0</v>
      </c>
      <c r="I16" s="196">
        <f>'[2]06'!J18</f>
        <v>0</v>
      </c>
      <c r="J16" s="196">
        <f>'[2]06'!K18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5">
        <f>'[2]06'!B19</f>
        <v>42</v>
      </c>
      <c r="C17" s="196">
        <f>'[2]06'!C19</f>
        <v>30</v>
      </c>
      <c r="D17" s="196">
        <f>'[2]06'!D19</f>
        <v>0</v>
      </c>
      <c r="E17" s="196">
        <f>'[2]06'!E19</f>
        <v>0</v>
      </c>
      <c r="F17" s="15">
        <f t="shared" si="6"/>
        <v>72</v>
      </c>
      <c r="G17" s="195">
        <f>'[2]06'!H19</f>
        <v>34</v>
      </c>
      <c r="H17" s="196">
        <f>'[2]06'!I19</f>
        <v>0</v>
      </c>
      <c r="I17" s="196">
        <f>'[2]06'!J19</f>
        <v>0</v>
      </c>
      <c r="J17" s="196">
        <f>'[2]06'!K19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5">
        <f>'[2]06'!B20</f>
        <v>42</v>
      </c>
      <c r="C18" s="196">
        <f>'[2]06'!C20</f>
        <v>30</v>
      </c>
      <c r="D18" s="196">
        <f>'[2]06'!D20</f>
        <v>0</v>
      </c>
      <c r="E18" s="196">
        <f>'[2]06'!E20</f>
        <v>0</v>
      </c>
      <c r="F18" s="15">
        <f t="shared" si="6"/>
        <v>72</v>
      </c>
      <c r="G18" s="195">
        <f>'[2]06'!H20</f>
        <v>34</v>
      </c>
      <c r="H18" s="196">
        <f>'[2]06'!I20</f>
        <v>0</v>
      </c>
      <c r="I18" s="196">
        <f>'[2]06'!J20</f>
        <v>0</v>
      </c>
      <c r="J18" s="196">
        <f>'[2]06'!K20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5">
        <f>'[2]06'!B21</f>
        <v>42</v>
      </c>
      <c r="C19" s="196">
        <f>'[2]06'!C21</f>
        <v>30</v>
      </c>
      <c r="D19" s="196">
        <f>'[2]06'!D21</f>
        <v>0</v>
      </c>
      <c r="E19" s="196">
        <f>'[2]06'!E21</f>
        <v>0</v>
      </c>
      <c r="F19" s="15">
        <f t="shared" si="6"/>
        <v>72</v>
      </c>
      <c r="G19" s="195">
        <f>'[2]06'!H21</f>
        <v>34</v>
      </c>
      <c r="H19" s="196">
        <f>'[2]06'!I21</f>
        <v>0</v>
      </c>
      <c r="I19" s="196">
        <f>'[2]06'!J21</f>
        <v>0</v>
      </c>
      <c r="J19" s="196">
        <f>'[2]06'!K21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5">
        <f>'[2]06'!B22</f>
        <v>42</v>
      </c>
      <c r="C20" s="196">
        <f>'[2]06'!C22</f>
        <v>30</v>
      </c>
      <c r="D20" s="196">
        <f>'[2]06'!D22</f>
        <v>0</v>
      </c>
      <c r="E20" s="196">
        <f>'[2]06'!E22</f>
        <v>0</v>
      </c>
      <c r="F20" s="15">
        <f t="shared" si="6"/>
        <v>72</v>
      </c>
      <c r="G20" s="195">
        <f>'[2]06'!H22</f>
        <v>34</v>
      </c>
      <c r="H20" s="196">
        <f>'[2]06'!I22</f>
        <v>0</v>
      </c>
      <c r="I20" s="196">
        <f>'[2]06'!J22</f>
        <v>0</v>
      </c>
      <c r="J20" s="196">
        <f>'[2]06'!K22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5">
        <f>'[2]06'!B23</f>
        <v>42</v>
      </c>
      <c r="C21" s="196">
        <f>'[2]06'!C23</f>
        <v>30</v>
      </c>
      <c r="D21" s="196">
        <f>'[2]06'!D23</f>
        <v>0</v>
      </c>
      <c r="E21" s="196">
        <f>'[2]06'!E23</f>
        <v>0</v>
      </c>
      <c r="F21" s="15">
        <f t="shared" si="6"/>
        <v>72</v>
      </c>
      <c r="G21" s="195">
        <f>'[2]06'!H23</f>
        <v>34</v>
      </c>
      <c r="H21" s="196">
        <f>'[2]06'!I23</f>
        <v>0</v>
      </c>
      <c r="I21" s="196">
        <f>'[2]06'!J23</f>
        <v>0</v>
      </c>
      <c r="J21" s="196">
        <f>'[2]06'!K23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5">
        <f>'[2]06'!B24</f>
        <v>42</v>
      </c>
      <c r="C22" s="196">
        <f>'[2]06'!C24</f>
        <v>30</v>
      </c>
      <c r="D22" s="196">
        <f>'[2]06'!D24</f>
        <v>0</v>
      </c>
      <c r="E22" s="196">
        <f>'[2]06'!E24</f>
        <v>0</v>
      </c>
      <c r="F22" s="15">
        <f t="shared" si="6"/>
        <v>72</v>
      </c>
      <c r="G22" s="195">
        <f>'[2]06'!H24</f>
        <v>34</v>
      </c>
      <c r="H22" s="196">
        <f>'[2]06'!I24</f>
        <v>0</v>
      </c>
      <c r="I22" s="196">
        <f>'[2]06'!J24</f>
        <v>0</v>
      </c>
      <c r="J22" s="196">
        <f>'[2]06'!K24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95">
        <f>'[2]06'!B25</f>
        <v>42</v>
      </c>
      <c r="C23" s="196">
        <f>'[2]06'!C25</f>
        <v>30</v>
      </c>
      <c r="D23" s="196">
        <f>'[2]06'!D25</f>
        <v>0</v>
      </c>
      <c r="E23" s="196">
        <f>'[2]06'!E25</f>
        <v>0</v>
      </c>
      <c r="F23" s="15">
        <f t="shared" si="6"/>
        <v>72</v>
      </c>
      <c r="G23" s="195">
        <f>'[2]06'!H25</f>
        <v>34</v>
      </c>
      <c r="H23" s="196">
        <f>'[2]06'!I25</f>
        <v>0</v>
      </c>
      <c r="I23" s="196">
        <f>'[2]06'!J25</f>
        <v>0</v>
      </c>
      <c r="J23" s="196">
        <f>'[2]06'!K25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95">
        <f>'[2]06'!B26</f>
        <v>42</v>
      </c>
      <c r="C24" s="196">
        <f>'[2]06'!C26</f>
        <v>30</v>
      </c>
      <c r="D24" s="196">
        <f>'[2]06'!D26</f>
        <v>0</v>
      </c>
      <c r="E24" s="196">
        <f>'[2]06'!E26</f>
        <v>0</v>
      </c>
      <c r="F24" s="15">
        <f t="shared" si="6"/>
        <v>72</v>
      </c>
      <c r="G24" s="195">
        <f>'[2]06'!H26</f>
        <v>35</v>
      </c>
      <c r="H24" s="196">
        <f>'[2]06'!I26</f>
        <v>0</v>
      </c>
      <c r="I24" s="196">
        <f>'[2]06'!J26</f>
        <v>0</v>
      </c>
      <c r="J24" s="196">
        <f>'[2]06'!K26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5">
        <f>'[2]06'!B27</f>
        <v>42</v>
      </c>
      <c r="C25" s="196">
        <f>'[2]06'!C27</f>
        <v>30</v>
      </c>
      <c r="D25" s="196">
        <f>'[2]06'!D27</f>
        <v>0</v>
      </c>
      <c r="E25" s="196">
        <f>'[2]06'!E27</f>
        <v>0</v>
      </c>
      <c r="F25" s="15">
        <f t="shared" si="6"/>
        <v>72</v>
      </c>
      <c r="G25" s="195">
        <f>'[2]06'!H27</f>
        <v>35</v>
      </c>
      <c r="H25" s="196">
        <f>'[2]06'!I27</f>
        <v>0</v>
      </c>
      <c r="I25" s="196">
        <f>'[2]06'!J27</f>
        <v>0</v>
      </c>
      <c r="J25" s="196">
        <f>'[2]06'!K27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5">
        <f>'[2]06'!B28</f>
        <v>42</v>
      </c>
      <c r="C26" s="196">
        <f>'[2]06'!C28</f>
        <v>30</v>
      </c>
      <c r="D26" s="196">
        <f>'[2]06'!D28</f>
        <v>0</v>
      </c>
      <c r="E26" s="196">
        <f>'[2]06'!E28</f>
        <v>0</v>
      </c>
      <c r="F26" s="15">
        <f t="shared" si="6"/>
        <v>72</v>
      </c>
      <c r="G26" s="195">
        <f>'[2]06'!H28</f>
        <v>35</v>
      </c>
      <c r="H26" s="196">
        <f>'[2]06'!I28</f>
        <v>0</v>
      </c>
      <c r="I26" s="196">
        <f>'[2]06'!J28</f>
        <v>0</v>
      </c>
      <c r="J26" s="196">
        <f>'[2]06'!K28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5">
        <f>'[2]06'!B29</f>
        <v>42</v>
      </c>
      <c r="C27" s="196">
        <f>'[2]06'!C29</f>
        <v>30</v>
      </c>
      <c r="D27" s="196">
        <f>'[2]06'!D29</f>
        <v>0</v>
      </c>
      <c r="E27" s="196">
        <f>'[2]06'!E29</f>
        <v>0</v>
      </c>
      <c r="F27" s="15">
        <f t="shared" si="6"/>
        <v>72</v>
      </c>
      <c r="G27" s="195">
        <f>'[2]06'!H29</f>
        <v>35</v>
      </c>
      <c r="H27" s="196">
        <f>'[2]06'!I29</f>
        <v>0</v>
      </c>
      <c r="I27" s="196">
        <f>'[2]06'!J29</f>
        <v>0</v>
      </c>
      <c r="J27" s="196">
        <f>'[2]06'!K29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5">
        <f>'[2]06'!B30</f>
        <v>42</v>
      </c>
      <c r="C28" s="196">
        <f>'[2]06'!C30</f>
        <v>30</v>
      </c>
      <c r="D28" s="196">
        <f>'[2]06'!D30</f>
        <v>0</v>
      </c>
      <c r="E28" s="196">
        <f>'[2]06'!E30</f>
        <v>0</v>
      </c>
      <c r="F28" s="15">
        <f t="shared" si="6"/>
        <v>72</v>
      </c>
      <c r="G28" s="195">
        <f>'[2]06'!H30</f>
        <v>35</v>
      </c>
      <c r="H28" s="196">
        <f>'[2]06'!I30</f>
        <v>0</v>
      </c>
      <c r="I28" s="196">
        <f>'[2]06'!J30</f>
        <v>0</v>
      </c>
      <c r="J28" s="196">
        <f>'[2]06'!K30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5">
        <f>'[2]06'!B31</f>
        <v>42</v>
      </c>
      <c r="C29" s="196">
        <f>'[2]06'!C31</f>
        <v>30</v>
      </c>
      <c r="D29" s="196">
        <f>'[2]06'!D31</f>
        <v>0</v>
      </c>
      <c r="E29" s="196">
        <f>'[2]06'!E31</f>
        <v>0</v>
      </c>
      <c r="F29" s="15">
        <f t="shared" si="6"/>
        <v>72</v>
      </c>
      <c r="G29" s="195">
        <f>'[2]06'!H31</f>
        <v>35</v>
      </c>
      <c r="H29" s="196">
        <f>'[2]06'!I31</f>
        <v>0</v>
      </c>
      <c r="I29" s="196">
        <f>'[2]06'!J31</f>
        <v>0</v>
      </c>
      <c r="J29" s="196">
        <f>'[2]06'!K31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5">
        <f>'[2]06'!B32</f>
        <v>42</v>
      </c>
      <c r="C30" s="196">
        <f>'[2]06'!C32</f>
        <v>30</v>
      </c>
      <c r="D30" s="196">
        <f>'[2]06'!D32</f>
        <v>0</v>
      </c>
      <c r="E30" s="196">
        <f>'[2]06'!E32</f>
        <v>0</v>
      </c>
      <c r="F30" s="15">
        <f t="shared" si="6"/>
        <v>72</v>
      </c>
      <c r="G30" s="195">
        <f>'[2]06'!H32</f>
        <v>35</v>
      </c>
      <c r="H30" s="196">
        <f>'[2]06'!I32</f>
        <v>0</v>
      </c>
      <c r="I30" s="196">
        <f>'[2]06'!J32</f>
        <v>0</v>
      </c>
      <c r="J30" s="196">
        <f>'[2]06'!K32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5">
        <f>'[2]06'!B33</f>
        <v>42</v>
      </c>
      <c r="C31" s="196">
        <f>'[2]06'!C33</f>
        <v>30</v>
      </c>
      <c r="D31" s="196">
        <f>'[2]06'!D33</f>
        <v>0</v>
      </c>
      <c r="E31" s="196">
        <f>'[2]06'!E33</f>
        <v>0</v>
      </c>
      <c r="F31" s="15">
        <f t="shared" si="6"/>
        <v>72</v>
      </c>
      <c r="G31" s="195">
        <f>'[2]06'!H33</f>
        <v>35</v>
      </c>
      <c r="H31" s="196">
        <f>'[2]06'!I33</f>
        <v>0</v>
      </c>
      <c r="I31" s="196">
        <f>'[2]06'!J33</f>
        <v>0</v>
      </c>
      <c r="J31" s="196">
        <f>'[2]06'!K33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5">
        <f>'[2]06'!B34</f>
        <v>42</v>
      </c>
      <c r="C32" s="196">
        <f>'[2]06'!C34</f>
        <v>30</v>
      </c>
      <c r="D32" s="196">
        <f>'[2]06'!D34</f>
        <v>0</v>
      </c>
      <c r="E32" s="196">
        <f>'[2]06'!E34</f>
        <v>0</v>
      </c>
      <c r="F32" s="15">
        <f t="shared" si="6"/>
        <v>72</v>
      </c>
      <c r="G32" s="195">
        <f>'[2]06'!H34</f>
        <v>35</v>
      </c>
      <c r="H32" s="196">
        <f>'[2]06'!I34</f>
        <v>0</v>
      </c>
      <c r="I32" s="196">
        <f>'[2]06'!J34</f>
        <v>0</v>
      </c>
      <c r="J32" s="196">
        <f>'[2]06'!K34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5">
        <f>'[2]06'!B35</f>
        <v>42</v>
      </c>
      <c r="C33" s="196">
        <f>'[2]06'!C35</f>
        <v>30</v>
      </c>
      <c r="D33" s="196">
        <f>'[2]06'!D35</f>
        <v>0</v>
      </c>
      <c r="E33" s="196">
        <f>'[2]06'!E35</f>
        <v>0</v>
      </c>
      <c r="F33" s="15">
        <f t="shared" si="6"/>
        <v>72</v>
      </c>
      <c r="G33" s="195">
        <f>'[2]06'!H35</f>
        <v>35</v>
      </c>
      <c r="H33" s="196">
        <f>'[2]06'!I35</f>
        <v>0</v>
      </c>
      <c r="I33" s="196">
        <f>'[2]06'!J35</f>
        <v>0</v>
      </c>
      <c r="J33" s="196">
        <f>'[2]06'!K35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5">
        <f>'[2]06'!B36</f>
        <v>42</v>
      </c>
      <c r="C34" s="196">
        <f>'[2]06'!C36</f>
        <v>30</v>
      </c>
      <c r="D34" s="196">
        <f>'[2]06'!D36</f>
        <v>0</v>
      </c>
      <c r="E34" s="196">
        <f>'[2]06'!E36</f>
        <v>0</v>
      </c>
      <c r="F34" s="15">
        <f t="shared" si="6"/>
        <v>72</v>
      </c>
      <c r="G34" s="195">
        <f>'[2]06'!H36</f>
        <v>35</v>
      </c>
      <c r="H34" s="196">
        <f>'[2]06'!I36</f>
        <v>0</v>
      </c>
      <c r="I34" s="196">
        <f>'[2]06'!J36</f>
        <v>0</v>
      </c>
      <c r="J34" s="196">
        <f>'[2]06'!K36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5">
        <f>'[2]06'!B37</f>
        <v>42</v>
      </c>
      <c r="C35" s="196">
        <f>'[2]06'!C37</f>
        <v>30</v>
      </c>
      <c r="D35" s="196">
        <f>'[2]06'!D37</f>
        <v>0</v>
      </c>
      <c r="E35" s="196">
        <f>'[2]06'!E37</f>
        <v>0</v>
      </c>
      <c r="F35" s="15">
        <f t="shared" si="6"/>
        <v>72</v>
      </c>
      <c r="G35" s="195">
        <f>'[2]06'!H37</f>
        <v>35</v>
      </c>
      <c r="H35" s="196">
        <f>'[2]06'!I37</f>
        <v>0</v>
      </c>
      <c r="I35" s="196">
        <f>'[2]06'!J37</f>
        <v>0</v>
      </c>
      <c r="J35" s="196">
        <f>'[2]06'!K37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5">
        <f>'[2]06'!B38</f>
        <v>42</v>
      </c>
      <c r="C36" s="196">
        <f>'[2]06'!C38</f>
        <v>30</v>
      </c>
      <c r="D36" s="196">
        <f>'[2]06'!D38</f>
        <v>0</v>
      </c>
      <c r="E36" s="196">
        <f>'[2]06'!E38</f>
        <v>0</v>
      </c>
      <c r="F36" s="15">
        <f t="shared" si="6"/>
        <v>72</v>
      </c>
      <c r="G36" s="195">
        <f>'[2]06'!H38</f>
        <v>35</v>
      </c>
      <c r="H36" s="196">
        <f>'[2]06'!I38</f>
        <v>0</v>
      </c>
      <c r="I36" s="196">
        <f>'[2]06'!J38</f>
        <v>0</v>
      </c>
      <c r="J36" s="196">
        <f>'[2]06'!K38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5">
        <f>'[2]06'!B39</f>
        <v>42</v>
      </c>
      <c r="C37" s="196">
        <f>'[2]06'!C39</f>
        <v>30</v>
      </c>
      <c r="D37" s="196">
        <f>'[2]06'!D39</f>
        <v>0</v>
      </c>
      <c r="E37" s="196">
        <f>'[2]06'!E39</f>
        <v>0</v>
      </c>
      <c r="F37" s="15">
        <f t="shared" si="6"/>
        <v>72</v>
      </c>
      <c r="G37" s="195">
        <f>'[2]06'!H39</f>
        <v>35</v>
      </c>
      <c r="H37" s="196">
        <f>'[2]06'!I39</f>
        <v>0</v>
      </c>
      <c r="I37" s="196">
        <f>'[2]06'!J39</f>
        <v>0</v>
      </c>
      <c r="J37" s="196">
        <f>'[2]06'!K39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5">
        <f>'[2]06'!B40</f>
        <v>42</v>
      </c>
      <c r="C38" s="196">
        <f>'[2]06'!C40</f>
        <v>30</v>
      </c>
      <c r="D38" s="196">
        <f>'[2]06'!D40</f>
        <v>0</v>
      </c>
      <c r="E38" s="196">
        <f>'[2]06'!E40</f>
        <v>0</v>
      </c>
      <c r="F38" s="15">
        <f t="shared" si="6"/>
        <v>72</v>
      </c>
      <c r="G38" s="195">
        <f>'[2]06'!H40</f>
        <v>35</v>
      </c>
      <c r="H38" s="196">
        <f>'[2]06'!I40</f>
        <v>0</v>
      </c>
      <c r="I38" s="196">
        <f>'[2]06'!J40</f>
        <v>0</v>
      </c>
      <c r="J38" s="196">
        <f>'[2]06'!K40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5">
        <f>'[2]06'!B41</f>
        <v>42</v>
      </c>
      <c r="C39" s="196">
        <f>'[2]06'!C41</f>
        <v>30</v>
      </c>
      <c r="D39" s="196">
        <f>'[2]06'!D41</f>
        <v>0</v>
      </c>
      <c r="E39" s="196">
        <f>'[2]06'!E41</f>
        <v>0</v>
      </c>
      <c r="F39" s="15">
        <f t="shared" si="6"/>
        <v>72</v>
      </c>
      <c r="G39" s="195">
        <f>'[2]06'!H41</f>
        <v>35</v>
      </c>
      <c r="H39" s="196">
        <f>'[2]06'!I41</f>
        <v>0</v>
      </c>
      <c r="I39" s="196">
        <f>'[2]06'!J41</f>
        <v>0</v>
      </c>
      <c r="J39" s="196">
        <f>'[2]06'!K41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5">
        <f>'[2]06'!B42</f>
        <v>42</v>
      </c>
      <c r="C40" s="196">
        <f>'[2]06'!C42</f>
        <v>30</v>
      </c>
      <c r="D40" s="196">
        <f>'[2]06'!D42</f>
        <v>0</v>
      </c>
      <c r="E40" s="196">
        <f>'[2]06'!E42</f>
        <v>0</v>
      </c>
      <c r="F40" s="15">
        <f t="shared" si="6"/>
        <v>72</v>
      </c>
      <c r="G40" s="195">
        <f>'[2]06'!H42</f>
        <v>35</v>
      </c>
      <c r="H40" s="196">
        <f>'[2]06'!I42</f>
        <v>0</v>
      </c>
      <c r="I40" s="196">
        <f>'[2]06'!J42</f>
        <v>0</v>
      </c>
      <c r="J40" s="196">
        <f>'[2]06'!K42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5">
        <f>'[2]06'!B43</f>
        <v>42</v>
      </c>
      <c r="C41" s="196">
        <f>'[2]06'!C43</f>
        <v>30</v>
      </c>
      <c r="D41" s="196">
        <f>'[2]06'!D43</f>
        <v>0</v>
      </c>
      <c r="E41" s="196">
        <f>'[2]06'!E43</f>
        <v>0</v>
      </c>
      <c r="F41" s="15">
        <f t="shared" si="6"/>
        <v>72</v>
      </c>
      <c r="G41" s="195">
        <f>'[2]06'!H43</f>
        <v>34</v>
      </c>
      <c r="H41" s="196">
        <f>'[2]06'!I43</f>
        <v>0</v>
      </c>
      <c r="I41" s="196">
        <f>'[2]06'!J43</f>
        <v>0</v>
      </c>
      <c r="J41" s="196">
        <f>'[2]06'!K43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5">
        <f>'[2]06'!B44</f>
        <v>42</v>
      </c>
      <c r="C42" s="196">
        <f>'[2]06'!C44</f>
        <v>30</v>
      </c>
      <c r="D42" s="196">
        <f>'[2]06'!D44</f>
        <v>0</v>
      </c>
      <c r="E42" s="196">
        <f>'[2]06'!E44</f>
        <v>0</v>
      </c>
      <c r="F42" s="15">
        <f t="shared" si="6"/>
        <v>72</v>
      </c>
      <c r="G42" s="195">
        <f>'[2]06'!H44</f>
        <v>34</v>
      </c>
      <c r="H42" s="196">
        <f>'[2]06'!I44</f>
        <v>0</v>
      </c>
      <c r="I42" s="196">
        <f>'[2]06'!J44</f>
        <v>0</v>
      </c>
      <c r="J42" s="196">
        <f>'[2]06'!K44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5">
        <f>'[2]06'!B45</f>
        <v>42</v>
      </c>
      <c r="C43" s="196">
        <f>'[2]06'!C45</f>
        <v>30</v>
      </c>
      <c r="D43" s="196">
        <f>'[2]06'!D45</f>
        <v>0</v>
      </c>
      <c r="E43" s="196">
        <f>'[2]06'!E45</f>
        <v>0</v>
      </c>
      <c r="F43" s="15">
        <f t="shared" si="6"/>
        <v>72</v>
      </c>
      <c r="G43" s="195">
        <f>'[2]06'!H45</f>
        <v>34</v>
      </c>
      <c r="H43" s="196">
        <f>'[2]06'!I45</f>
        <v>0</v>
      </c>
      <c r="I43" s="196">
        <f>'[2]06'!J45</f>
        <v>0</v>
      </c>
      <c r="J43" s="196">
        <f>'[2]06'!K45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5">
        <f>'[2]06'!B46</f>
        <v>42</v>
      </c>
      <c r="C44" s="196">
        <f>'[2]06'!C46</f>
        <v>30</v>
      </c>
      <c r="D44" s="196">
        <f>'[2]06'!D46</f>
        <v>0</v>
      </c>
      <c r="E44" s="196">
        <f>'[2]06'!E46</f>
        <v>0</v>
      </c>
      <c r="F44" s="15">
        <f t="shared" si="6"/>
        <v>72</v>
      </c>
      <c r="G44" s="195">
        <f>'[2]06'!H46</f>
        <v>34</v>
      </c>
      <c r="H44" s="196">
        <f>'[2]06'!I46</f>
        <v>0</v>
      </c>
      <c r="I44" s="196">
        <f>'[2]06'!J46</f>
        <v>0</v>
      </c>
      <c r="J44" s="196">
        <f>'[2]06'!K46</f>
        <v>0</v>
      </c>
      <c r="K44" s="15">
        <f t="shared" si="3"/>
        <v>34</v>
      </c>
      <c r="L44" s="18">
        <f>frq!C44</f>
        <v>1</v>
      </c>
      <c r="M44" s="124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5">
        <f>'[2]06'!B47</f>
        <v>42</v>
      </c>
      <c r="C45" s="196">
        <f>'[2]06'!C47</f>
        <v>30</v>
      </c>
      <c r="D45" s="196">
        <f>'[2]06'!D47</f>
        <v>0</v>
      </c>
      <c r="E45" s="196">
        <f>'[2]06'!E47</f>
        <v>0</v>
      </c>
      <c r="F45" s="15">
        <f t="shared" si="6"/>
        <v>72</v>
      </c>
      <c r="G45" s="195">
        <f>'[2]06'!H47</f>
        <v>34</v>
      </c>
      <c r="H45" s="196">
        <f>'[2]06'!I47</f>
        <v>0</v>
      </c>
      <c r="I45" s="196">
        <f>'[2]06'!J47</f>
        <v>0</v>
      </c>
      <c r="J45" s="196">
        <f>'[2]06'!K47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5">
        <f>'[2]06'!B48</f>
        <v>42</v>
      </c>
      <c r="C46" s="196">
        <f>'[2]06'!C48</f>
        <v>30</v>
      </c>
      <c r="D46" s="196">
        <f>'[2]06'!D48</f>
        <v>0</v>
      </c>
      <c r="E46" s="196">
        <f>'[2]06'!E48</f>
        <v>0</v>
      </c>
      <c r="F46" s="15">
        <f t="shared" si="6"/>
        <v>72</v>
      </c>
      <c r="G46" s="195">
        <f>'[2]06'!H48</f>
        <v>34</v>
      </c>
      <c r="H46" s="196">
        <f>'[2]06'!I48</f>
        <v>0</v>
      </c>
      <c r="I46" s="196">
        <f>'[2]06'!J48</f>
        <v>0</v>
      </c>
      <c r="J46" s="196">
        <f>'[2]06'!K48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5">
        <f>'[2]06'!B49</f>
        <v>42</v>
      </c>
      <c r="C47" s="196">
        <f>'[2]06'!C49</f>
        <v>30</v>
      </c>
      <c r="D47" s="196">
        <f>'[2]06'!D49</f>
        <v>0</v>
      </c>
      <c r="E47" s="196">
        <f>'[2]06'!E49</f>
        <v>0</v>
      </c>
      <c r="F47" s="15">
        <f t="shared" si="6"/>
        <v>72</v>
      </c>
      <c r="G47" s="195">
        <f>'[2]06'!H49</f>
        <v>34</v>
      </c>
      <c r="H47" s="196">
        <f>'[2]06'!I49</f>
        <v>0</v>
      </c>
      <c r="I47" s="196">
        <f>'[2]06'!J49</f>
        <v>0</v>
      </c>
      <c r="J47" s="196">
        <f>'[2]06'!K49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5">
        <f>'[2]06'!B50</f>
        <v>42</v>
      </c>
      <c r="C48" s="196">
        <f>'[2]06'!C50</f>
        <v>30</v>
      </c>
      <c r="D48" s="196">
        <f>'[2]06'!D50</f>
        <v>0</v>
      </c>
      <c r="E48" s="196">
        <f>'[2]06'!E50</f>
        <v>0</v>
      </c>
      <c r="F48" s="15">
        <f t="shared" si="6"/>
        <v>72</v>
      </c>
      <c r="G48" s="195">
        <f>'[2]06'!H50</f>
        <v>34</v>
      </c>
      <c r="H48" s="196">
        <f>'[2]06'!I50</f>
        <v>0</v>
      </c>
      <c r="I48" s="196">
        <f>'[2]06'!J50</f>
        <v>0</v>
      </c>
      <c r="J48" s="196">
        <f>'[2]06'!K50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5">
        <f>'[2]06'!B51</f>
        <v>42</v>
      </c>
      <c r="C49" s="196">
        <f>'[2]06'!C51</f>
        <v>30</v>
      </c>
      <c r="D49" s="196">
        <f>'[2]06'!D51</f>
        <v>0</v>
      </c>
      <c r="E49" s="196">
        <f>'[2]06'!E51</f>
        <v>0</v>
      </c>
      <c r="F49" s="15">
        <f t="shared" si="6"/>
        <v>72</v>
      </c>
      <c r="G49" s="195">
        <f>'[2]06'!H51</f>
        <v>34</v>
      </c>
      <c r="H49" s="196">
        <f>'[2]06'!I51</f>
        <v>0</v>
      </c>
      <c r="I49" s="196">
        <f>'[2]06'!J51</f>
        <v>0</v>
      </c>
      <c r="J49" s="196">
        <f>'[2]06'!K51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5">
        <f>'[2]06'!B52</f>
        <v>42</v>
      </c>
      <c r="C50" s="196">
        <f>'[2]06'!C52</f>
        <v>30</v>
      </c>
      <c r="D50" s="196">
        <f>'[2]06'!D52</f>
        <v>0</v>
      </c>
      <c r="E50" s="196">
        <f>'[2]06'!E52</f>
        <v>0</v>
      </c>
      <c r="F50" s="15">
        <f t="shared" si="6"/>
        <v>72</v>
      </c>
      <c r="G50" s="195">
        <f>'[2]06'!H52</f>
        <v>34</v>
      </c>
      <c r="H50" s="196">
        <f>'[2]06'!I52</f>
        <v>0</v>
      </c>
      <c r="I50" s="196">
        <f>'[2]06'!J52</f>
        <v>0</v>
      </c>
      <c r="J50" s="196">
        <f>'[2]06'!K52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5">
        <f>'[2]06'!B53</f>
        <v>42</v>
      </c>
      <c r="C51" s="196">
        <f>'[2]06'!C53</f>
        <v>30</v>
      </c>
      <c r="D51" s="196">
        <f>'[2]06'!D53</f>
        <v>0</v>
      </c>
      <c r="E51" s="196">
        <f>'[2]06'!E53</f>
        <v>0</v>
      </c>
      <c r="F51" s="15">
        <f t="shared" si="6"/>
        <v>72</v>
      </c>
      <c r="G51" s="195">
        <f>'[2]06'!H53</f>
        <v>34</v>
      </c>
      <c r="H51" s="196">
        <f>'[2]06'!I53</f>
        <v>0</v>
      </c>
      <c r="I51" s="196">
        <f>'[2]06'!J53</f>
        <v>0</v>
      </c>
      <c r="J51" s="196">
        <f>'[2]06'!K53</f>
        <v>0</v>
      </c>
      <c r="K51" s="15">
        <f t="shared" si="3"/>
        <v>34</v>
      </c>
      <c r="L51" s="18">
        <f>frq!C51</f>
        <v>1</v>
      </c>
      <c r="M51" s="124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5">
        <f>'[2]06'!B54</f>
        <v>42</v>
      </c>
      <c r="C52" s="196">
        <f>'[2]06'!C54</f>
        <v>30</v>
      </c>
      <c r="D52" s="196">
        <f>'[2]06'!D54</f>
        <v>0</v>
      </c>
      <c r="E52" s="196">
        <f>'[2]06'!E54</f>
        <v>0</v>
      </c>
      <c r="F52" s="15">
        <f t="shared" si="6"/>
        <v>72</v>
      </c>
      <c r="G52" s="195">
        <f>'[2]06'!H54</f>
        <v>33</v>
      </c>
      <c r="H52" s="196">
        <f>'[2]06'!I54</f>
        <v>0</v>
      </c>
      <c r="I52" s="196">
        <f>'[2]06'!J54</f>
        <v>0</v>
      </c>
      <c r="J52" s="196">
        <f>'[2]06'!K54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5">
        <f>'[2]06'!B55</f>
        <v>42</v>
      </c>
      <c r="C53" s="196">
        <f>'[2]06'!C55</f>
        <v>30</v>
      </c>
      <c r="D53" s="196">
        <f>'[2]06'!D55</f>
        <v>0</v>
      </c>
      <c r="E53" s="196">
        <f>'[2]06'!E55</f>
        <v>0</v>
      </c>
      <c r="F53" s="15">
        <f t="shared" si="6"/>
        <v>72</v>
      </c>
      <c r="G53" s="195">
        <f>'[2]06'!H55</f>
        <v>33</v>
      </c>
      <c r="H53" s="196">
        <f>'[2]06'!I55</f>
        <v>0</v>
      </c>
      <c r="I53" s="196">
        <f>'[2]06'!J55</f>
        <v>0</v>
      </c>
      <c r="J53" s="196">
        <f>'[2]06'!K55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5">
        <f>'[2]06'!B56</f>
        <v>42</v>
      </c>
      <c r="C54" s="196">
        <f>'[2]06'!C56</f>
        <v>30</v>
      </c>
      <c r="D54" s="196">
        <f>'[2]06'!D56</f>
        <v>0</v>
      </c>
      <c r="E54" s="196">
        <f>'[2]06'!E56</f>
        <v>0</v>
      </c>
      <c r="F54" s="15">
        <f t="shared" si="6"/>
        <v>72</v>
      </c>
      <c r="G54" s="195">
        <f>'[2]06'!H56</f>
        <v>33</v>
      </c>
      <c r="H54" s="196">
        <f>'[2]06'!I56</f>
        <v>0</v>
      </c>
      <c r="I54" s="196">
        <f>'[2]06'!J56</f>
        <v>0</v>
      </c>
      <c r="J54" s="196">
        <f>'[2]06'!K56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5">
        <f>'[2]06'!B57</f>
        <v>42</v>
      </c>
      <c r="C55" s="196">
        <f>'[2]06'!C57</f>
        <v>30</v>
      </c>
      <c r="D55" s="196">
        <f>'[2]06'!D57</f>
        <v>0</v>
      </c>
      <c r="E55" s="196">
        <f>'[2]06'!E57</f>
        <v>0</v>
      </c>
      <c r="F55" s="15">
        <f t="shared" si="6"/>
        <v>72</v>
      </c>
      <c r="G55" s="195">
        <f>'[2]06'!H57</f>
        <v>33</v>
      </c>
      <c r="H55" s="196">
        <f>'[2]06'!I57</f>
        <v>0</v>
      </c>
      <c r="I55" s="196">
        <f>'[2]06'!J57</f>
        <v>0</v>
      </c>
      <c r="J55" s="196">
        <f>'[2]06'!K57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5">
        <f>'[2]06'!B58</f>
        <v>42</v>
      </c>
      <c r="C56" s="196">
        <f>'[2]06'!C58</f>
        <v>30</v>
      </c>
      <c r="D56" s="196">
        <f>'[2]06'!D58</f>
        <v>0</v>
      </c>
      <c r="E56" s="196">
        <f>'[2]06'!E58</f>
        <v>0</v>
      </c>
      <c r="F56" s="15">
        <f t="shared" si="6"/>
        <v>72</v>
      </c>
      <c r="G56" s="195">
        <f>'[2]06'!H58</f>
        <v>33</v>
      </c>
      <c r="H56" s="196">
        <f>'[2]06'!I58</f>
        <v>0</v>
      </c>
      <c r="I56" s="196">
        <f>'[2]06'!J58</f>
        <v>0</v>
      </c>
      <c r="J56" s="196">
        <f>'[2]06'!K58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5">
        <f>'[2]06'!B59</f>
        <v>42</v>
      </c>
      <c r="C57" s="196">
        <f>'[2]06'!C59</f>
        <v>30</v>
      </c>
      <c r="D57" s="196">
        <f>'[2]06'!D59</f>
        <v>0</v>
      </c>
      <c r="E57" s="196">
        <f>'[2]06'!E59</f>
        <v>0</v>
      </c>
      <c r="F57" s="15">
        <f t="shared" si="6"/>
        <v>72</v>
      </c>
      <c r="G57" s="195">
        <f>'[2]06'!H59</f>
        <v>33</v>
      </c>
      <c r="H57" s="196">
        <f>'[2]06'!I59</f>
        <v>0</v>
      </c>
      <c r="I57" s="196">
        <f>'[2]06'!J59</f>
        <v>0</v>
      </c>
      <c r="J57" s="196">
        <f>'[2]06'!K59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5">
        <f>'[2]06'!B60</f>
        <v>42</v>
      </c>
      <c r="C58" s="196">
        <f>'[2]06'!C60</f>
        <v>30</v>
      </c>
      <c r="D58" s="196">
        <f>'[2]06'!D60</f>
        <v>0</v>
      </c>
      <c r="E58" s="196">
        <f>'[2]06'!E60</f>
        <v>0</v>
      </c>
      <c r="F58" s="15">
        <f t="shared" si="6"/>
        <v>72</v>
      </c>
      <c r="G58" s="195">
        <f>'[2]06'!H60</f>
        <v>33</v>
      </c>
      <c r="H58" s="196">
        <f>'[2]06'!I60</f>
        <v>0</v>
      </c>
      <c r="I58" s="196">
        <f>'[2]06'!J60</f>
        <v>0</v>
      </c>
      <c r="J58" s="196">
        <f>'[2]06'!K60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5">
        <f>'[2]06'!B61</f>
        <v>42</v>
      </c>
      <c r="C59" s="196">
        <f>'[2]06'!C61</f>
        <v>30</v>
      </c>
      <c r="D59" s="196">
        <f>'[2]06'!D61</f>
        <v>0</v>
      </c>
      <c r="E59" s="196">
        <f>'[2]06'!E61</f>
        <v>0</v>
      </c>
      <c r="F59" s="15">
        <f t="shared" si="6"/>
        <v>72</v>
      </c>
      <c r="G59" s="195">
        <f>'[2]06'!H61</f>
        <v>33</v>
      </c>
      <c r="H59" s="196">
        <f>'[2]06'!I61</f>
        <v>0</v>
      </c>
      <c r="I59" s="196">
        <f>'[2]06'!J61</f>
        <v>0</v>
      </c>
      <c r="J59" s="196">
        <f>'[2]06'!K61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5">
        <f>'[2]06'!B62</f>
        <v>42</v>
      </c>
      <c r="C60" s="196">
        <f>'[2]06'!C62</f>
        <v>30</v>
      </c>
      <c r="D60" s="196">
        <f>'[2]06'!D62</f>
        <v>0</v>
      </c>
      <c r="E60" s="196">
        <f>'[2]06'!E62</f>
        <v>0</v>
      </c>
      <c r="F60" s="15">
        <f t="shared" si="6"/>
        <v>72</v>
      </c>
      <c r="G60" s="195">
        <f>'[2]06'!H62</f>
        <v>33</v>
      </c>
      <c r="H60" s="196">
        <f>'[2]06'!I62</f>
        <v>0</v>
      </c>
      <c r="I60" s="196">
        <f>'[2]06'!J62</f>
        <v>0</v>
      </c>
      <c r="J60" s="196">
        <f>'[2]06'!K62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5">
        <f>'[2]06'!B63</f>
        <v>42</v>
      </c>
      <c r="C61" s="196">
        <f>'[2]06'!C63</f>
        <v>30</v>
      </c>
      <c r="D61" s="196">
        <f>'[2]06'!D63</f>
        <v>0</v>
      </c>
      <c r="E61" s="196">
        <f>'[2]06'!E63</f>
        <v>0</v>
      </c>
      <c r="F61" s="15">
        <f t="shared" si="6"/>
        <v>72</v>
      </c>
      <c r="G61" s="195">
        <f>'[2]06'!H63</f>
        <v>33</v>
      </c>
      <c r="H61" s="196">
        <f>'[2]06'!I63</f>
        <v>0</v>
      </c>
      <c r="I61" s="196">
        <f>'[2]06'!J63</f>
        <v>0</v>
      </c>
      <c r="J61" s="196">
        <f>'[2]06'!K63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5">
        <f>'[2]06'!B64</f>
        <v>42</v>
      </c>
      <c r="C62" s="196">
        <f>'[2]06'!C64</f>
        <v>30</v>
      </c>
      <c r="D62" s="196">
        <f>'[2]06'!D64</f>
        <v>0</v>
      </c>
      <c r="E62" s="196">
        <f>'[2]06'!E64</f>
        <v>0</v>
      </c>
      <c r="F62" s="15">
        <f t="shared" si="6"/>
        <v>72</v>
      </c>
      <c r="G62" s="195">
        <f>'[2]06'!H64</f>
        <v>33</v>
      </c>
      <c r="H62" s="196">
        <f>'[2]06'!I64</f>
        <v>0</v>
      </c>
      <c r="I62" s="196">
        <f>'[2]06'!J64</f>
        <v>0</v>
      </c>
      <c r="J62" s="196">
        <f>'[2]06'!K64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5">
        <f>'[2]06'!B65</f>
        <v>42</v>
      </c>
      <c r="C63" s="196">
        <f>'[2]06'!C65</f>
        <v>30</v>
      </c>
      <c r="D63" s="196">
        <f>'[2]06'!D65</f>
        <v>0</v>
      </c>
      <c r="E63" s="196">
        <f>'[2]06'!E65</f>
        <v>0</v>
      </c>
      <c r="F63" s="15">
        <f t="shared" si="6"/>
        <v>72</v>
      </c>
      <c r="G63" s="195">
        <f>'[2]06'!H65</f>
        <v>33</v>
      </c>
      <c r="H63" s="196">
        <f>'[2]06'!I65</f>
        <v>0</v>
      </c>
      <c r="I63" s="196">
        <f>'[2]06'!J65</f>
        <v>0</v>
      </c>
      <c r="J63" s="196">
        <f>'[2]06'!K65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5">
        <f>'[2]06'!B66</f>
        <v>42</v>
      </c>
      <c r="C64" s="196">
        <f>'[2]06'!C66</f>
        <v>30</v>
      </c>
      <c r="D64" s="196">
        <f>'[2]06'!D66</f>
        <v>0</v>
      </c>
      <c r="E64" s="196">
        <f>'[2]06'!E66</f>
        <v>0</v>
      </c>
      <c r="F64" s="15">
        <f t="shared" si="6"/>
        <v>72</v>
      </c>
      <c r="G64" s="195">
        <f>'[2]06'!H66</f>
        <v>33</v>
      </c>
      <c r="H64" s="196">
        <f>'[2]06'!I66</f>
        <v>0</v>
      </c>
      <c r="I64" s="196">
        <f>'[2]06'!J66</f>
        <v>0</v>
      </c>
      <c r="J64" s="196">
        <f>'[2]06'!K66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5">
        <f>'[2]06'!B67</f>
        <v>42</v>
      </c>
      <c r="C65" s="196">
        <f>'[2]06'!C67</f>
        <v>30</v>
      </c>
      <c r="D65" s="196">
        <f>'[2]06'!D67</f>
        <v>0</v>
      </c>
      <c r="E65" s="196">
        <f>'[2]06'!E67</f>
        <v>0</v>
      </c>
      <c r="F65" s="15">
        <f t="shared" si="6"/>
        <v>72</v>
      </c>
      <c r="G65" s="195">
        <f>'[2]06'!H67</f>
        <v>32</v>
      </c>
      <c r="H65" s="196">
        <f>'[2]06'!I67</f>
        <v>0</v>
      </c>
      <c r="I65" s="196">
        <f>'[2]06'!J67</f>
        <v>0</v>
      </c>
      <c r="J65" s="196">
        <f>'[2]06'!K67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5">
        <f>'[2]06'!B68</f>
        <v>42</v>
      </c>
      <c r="C66" s="196">
        <f>'[2]06'!C68</f>
        <v>30</v>
      </c>
      <c r="D66" s="196">
        <f>'[2]06'!D68</f>
        <v>0</v>
      </c>
      <c r="E66" s="196">
        <f>'[2]06'!E68</f>
        <v>0</v>
      </c>
      <c r="F66" s="15">
        <f t="shared" si="6"/>
        <v>72</v>
      </c>
      <c r="G66" s="195">
        <f>'[2]06'!H68</f>
        <v>32</v>
      </c>
      <c r="H66" s="196">
        <f>'[2]06'!I68</f>
        <v>0</v>
      </c>
      <c r="I66" s="196">
        <f>'[2]06'!J68</f>
        <v>0</v>
      </c>
      <c r="J66" s="196">
        <f>'[2]06'!K68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5">
        <f>'[2]06'!B69</f>
        <v>42</v>
      </c>
      <c r="C67" s="196">
        <f>'[2]06'!C69</f>
        <v>30</v>
      </c>
      <c r="D67" s="196">
        <f>'[2]06'!D69</f>
        <v>0</v>
      </c>
      <c r="E67" s="196">
        <f>'[2]06'!E69</f>
        <v>0</v>
      </c>
      <c r="F67" s="15">
        <f t="shared" si="6"/>
        <v>72</v>
      </c>
      <c r="G67" s="195">
        <f>'[2]06'!H69</f>
        <v>32</v>
      </c>
      <c r="H67" s="196">
        <f>'[2]06'!I69</f>
        <v>0</v>
      </c>
      <c r="I67" s="196">
        <f>'[2]06'!J69</f>
        <v>0</v>
      </c>
      <c r="J67" s="196">
        <f>'[2]06'!K69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5">
        <f>'[2]06'!B70</f>
        <v>42</v>
      </c>
      <c r="C68" s="196">
        <f>'[2]06'!C70</f>
        <v>30</v>
      </c>
      <c r="D68" s="196">
        <f>'[2]06'!D70</f>
        <v>0</v>
      </c>
      <c r="E68" s="196">
        <f>'[2]06'!E70</f>
        <v>0</v>
      </c>
      <c r="F68" s="15">
        <f t="shared" si="6"/>
        <v>72</v>
      </c>
      <c r="G68" s="195">
        <f>'[2]06'!H70</f>
        <v>32</v>
      </c>
      <c r="H68" s="196">
        <f>'[2]06'!I70</f>
        <v>0</v>
      </c>
      <c r="I68" s="196">
        <f>'[2]06'!J70</f>
        <v>0</v>
      </c>
      <c r="J68" s="196">
        <f>'[2]06'!K70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5">
        <f>'[2]06'!B71</f>
        <v>42</v>
      </c>
      <c r="C69" s="196">
        <f>'[2]06'!C71</f>
        <v>30</v>
      </c>
      <c r="D69" s="196">
        <f>'[2]06'!D71</f>
        <v>0</v>
      </c>
      <c r="E69" s="196">
        <f>'[2]06'!E71</f>
        <v>0</v>
      </c>
      <c r="F69" s="15">
        <f t="shared" ref="F69:F98" si="16">SUM(B69:E69)</f>
        <v>72</v>
      </c>
      <c r="G69" s="195">
        <f>'[2]06'!H71</f>
        <v>32</v>
      </c>
      <c r="H69" s="196">
        <f>'[2]06'!I71</f>
        <v>0</v>
      </c>
      <c r="I69" s="196">
        <f>'[2]06'!J71</f>
        <v>0</v>
      </c>
      <c r="J69" s="196">
        <f>'[2]06'!K71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5">
        <f>'[2]06'!B72</f>
        <v>42</v>
      </c>
      <c r="C70" s="196">
        <f>'[2]06'!C72</f>
        <v>30</v>
      </c>
      <c r="D70" s="196">
        <f>'[2]06'!D72</f>
        <v>0</v>
      </c>
      <c r="E70" s="196">
        <f>'[2]06'!E72</f>
        <v>0</v>
      </c>
      <c r="F70" s="15">
        <f t="shared" si="16"/>
        <v>72</v>
      </c>
      <c r="G70" s="195">
        <f>'[2]06'!H72</f>
        <v>32</v>
      </c>
      <c r="H70" s="196">
        <f>'[2]06'!I72</f>
        <v>0</v>
      </c>
      <c r="I70" s="196">
        <f>'[2]06'!J72</f>
        <v>0</v>
      </c>
      <c r="J70" s="196">
        <f>'[2]06'!K72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5">
        <f>'[2]06'!B73</f>
        <v>42</v>
      </c>
      <c r="C71" s="196">
        <f>'[2]06'!C73</f>
        <v>30</v>
      </c>
      <c r="D71" s="196">
        <f>'[2]06'!D73</f>
        <v>0</v>
      </c>
      <c r="E71" s="196">
        <f>'[2]06'!E73</f>
        <v>0</v>
      </c>
      <c r="F71" s="15">
        <f t="shared" si="16"/>
        <v>72</v>
      </c>
      <c r="G71" s="195">
        <f>'[2]06'!H73</f>
        <v>32</v>
      </c>
      <c r="H71" s="196">
        <f>'[2]06'!I73</f>
        <v>0</v>
      </c>
      <c r="I71" s="196">
        <f>'[2]06'!J73</f>
        <v>0</v>
      </c>
      <c r="J71" s="196">
        <f>'[2]06'!K73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5">
        <f>'[2]06'!B74</f>
        <v>42</v>
      </c>
      <c r="C72" s="196">
        <f>'[2]06'!C74</f>
        <v>30</v>
      </c>
      <c r="D72" s="196">
        <f>'[2]06'!D74</f>
        <v>0</v>
      </c>
      <c r="E72" s="196">
        <f>'[2]06'!E74</f>
        <v>0</v>
      </c>
      <c r="F72" s="15">
        <f t="shared" si="16"/>
        <v>72</v>
      </c>
      <c r="G72" s="195">
        <f>'[2]06'!H74</f>
        <v>32</v>
      </c>
      <c r="H72" s="196">
        <f>'[2]06'!I74</f>
        <v>0</v>
      </c>
      <c r="I72" s="196">
        <f>'[2]06'!J74</f>
        <v>0</v>
      </c>
      <c r="J72" s="196">
        <f>'[2]06'!K74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5">
        <f>'[2]06'!B75</f>
        <v>42</v>
      </c>
      <c r="C73" s="196">
        <f>'[2]06'!C75</f>
        <v>30</v>
      </c>
      <c r="D73" s="196">
        <f>'[2]06'!D75</f>
        <v>0</v>
      </c>
      <c r="E73" s="196">
        <f>'[2]06'!E75</f>
        <v>0</v>
      </c>
      <c r="F73" s="15">
        <f t="shared" si="16"/>
        <v>72</v>
      </c>
      <c r="G73" s="195">
        <f>'[2]06'!H75</f>
        <v>32</v>
      </c>
      <c r="H73" s="196">
        <f>'[2]06'!I75</f>
        <v>0</v>
      </c>
      <c r="I73" s="196">
        <f>'[2]06'!J75</f>
        <v>0</v>
      </c>
      <c r="J73" s="196">
        <f>'[2]06'!K75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5">
        <f>'[2]06'!B76</f>
        <v>42</v>
      </c>
      <c r="C74" s="196">
        <f>'[2]06'!C76</f>
        <v>30</v>
      </c>
      <c r="D74" s="196">
        <f>'[2]06'!D76</f>
        <v>0</v>
      </c>
      <c r="E74" s="196">
        <f>'[2]06'!E76</f>
        <v>0</v>
      </c>
      <c r="F74" s="15">
        <f t="shared" si="16"/>
        <v>72</v>
      </c>
      <c r="G74" s="195">
        <f>'[2]06'!H76</f>
        <v>32</v>
      </c>
      <c r="H74" s="196">
        <f>'[2]06'!I76</f>
        <v>0</v>
      </c>
      <c r="I74" s="196">
        <f>'[2]06'!J76</f>
        <v>0</v>
      </c>
      <c r="J74" s="196">
        <f>'[2]06'!K76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5">
        <f>'[2]06'!B77</f>
        <v>42</v>
      </c>
      <c r="C75" s="196">
        <f>'[2]06'!C77</f>
        <v>30</v>
      </c>
      <c r="D75" s="196">
        <f>'[2]06'!D77</f>
        <v>0</v>
      </c>
      <c r="E75" s="196">
        <f>'[2]06'!E77</f>
        <v>0</v>
      </c>
      <c r="F75" s="15">
        <f t="shared" si="16"/>
        <v>72</v>
      </c>
      <c r="G75" s="195">
        <f>'[2]06'!H77</f>
        <v>32</v>
      </c>
      <c r="H75" s="196">
        <f>'[2]06'!I77</f>
        <v>0</v>
      </c>
      <c r="I75" s="196">
        <f>'[2]06'!J77</f>
        <v>0</v>
      </c>
      <c r="J75" s="196">
        <f>'[2]06'!K77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5">
        <f>'[2]06'!B78</f>
        <v>42</v>
      </c>
      <c r="C76" s="196">
        <f>'[2]06'!C78</f>
        <v>30</v>
      </c>
      <c r="D76" s="196">
        <f>'[2]06'!D78</f>
        <v>0</v>
      </c>
      <c r="E76" s="196">
        <f>'[2]06'!E78</f>
        <v>0</v>
      </c>
      <c r="F76" s="15">
        <f t="shared" si="16"/>
        <v>72</v>
      </c>
      <c r="G76" s="195">
        <f>'[2]06'!H78</f>
        <v>32</v>
      </c>
      <c r="H76" s="196">
        <f>'[2]06'!I78</f>
        <v>0</v>
      </c>
      <c r="I76" s="196">
        <f>'[2]06'!J78</f>
        <v>0</v>
      </c>
      <c r="J76" s="196">
        <f>'[2]06'!K78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5">
        <f>'[2]06'!B79</f>
        <v>42</v>
      </c>
      <c r="C77" s="196">
        <f>'[2]06'!C79</f>
        <v>30</v>
      </c>
      <c r="D77" s="196">
        <f>'[2]06'!D79</f>
        <v>0</v>
      </c>
      <c r="E77" s="196">
        <f>'[2]06'!E79</f>
        <v>0</v>
      </c>
      <c r="F77" s="15">
        <f t="shared" si="16"/>
        <v>72</v>
      </c>
      <c r="G77" s="195">
        <f>'[2]06'!H79</f>
        <v>32</v>
      </c>
      <c r="H77" s="196">
        <f>'[2]06'!I79</f>
        <v>0</v>
      </c>
      <c r="I77" s="196">
        <f>'[2]06'!J79</f>
        <v>0</v>
      </c>
      <c r="J77" s="196">
        <f>'[2]06'!K79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5">
        <f>'[2]06'!B80</f>
        <v>42</v>
      </c>
      <c r="C78" s="196">
        <f>'[2]06'!C80</f>
        <v>30</v>
      </c>
      <c r="D78" s="196">
        <f>'[2]06'!D80</f>
        <v>0</v>
      </c>
      <c r="E78" s="196">
        <f>'[2]06'!E80</f>
        <v>0</v>
      </c>
      <c r="F78" s="15">
        <f t="shared" si="16"/>
        <v>72</v>
      </c>
      <c r="G78" s="195">
        <f>'[2]06'!H80</f>
        <v>32</v>
      </c>
      <c r="H78" s="196">
        <f>'[2]06'!I80</f>
        <v>0</v>
      </c>
      <c r="I78" s="196">
        <f>'[2]06'!J80</f>
        <v>0</v>
      </c>
      <c r="J78" s="196">
        <f>'[2]06'!K80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5">
        <f>'[2]06'!B81</f>
        <v>42</v>
      </c>
      <c r="C79" s="196">
        <f>'[2]06'!C81</f>
        <v>30</v>
      </c>
      <c r="D79" s="196">
        <f>'[2]06'!D81</f>
        <v>0</v>
      </c>
      <c r="E79" s="196">
        <f>'[2]06'!E81</f>
        <v>0</v>
      </c>
      <c r="F79" s="15">
        <f t="shared" si="16"/>
        <v>72</v>
      </c>
      <c r="G79" s="195">
        <f>'[2]06'!H81</f>
        <v>32</v>
      </c>
      <c r="H79" s="196">
        <f>'[2]06'!I81</f>
        <v>0</v>
      </c>
      <c r="I79" s="196">
        <f>'[2]06'!J81</f>
        <v>0</v>
      </c>
      <c r="J79" s="196">
        <f>'[2]06'!K81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5">
        <f>'[2]06'!B82</f>
        <v>42</v>
      </c>
      <c r="C80" s="196">
        <f>'[2]06'!C82</f>
        <v>30</v>
      </c>
      <c r="D80" s="196">
        <f>'[2]06'!D82</f>
        <v>0</v>
      </c>
      <c r="E80" s="196">
        <f>'[2]06'!E82</f>
        <v>0</v>
      </c>
      <c r="F80" s="15">
        <f t="shared" si="16"/>
        <v>72</v>
      </c>
      <c r="G80" s="195">
        <f>'[2]06'!H82</f>
        <v>33</v>
      </c>
      <c r="H80" s="196">
        <f>'[2]06'!I82</f>
        <v>0</v>
      </c>
      <c r="I80" s="196">
        <f>'[2]06'!J82</f>
        <v>0</v>
      </c>
      <c r="J80" s="196">
        <f>'[2]06'!K82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5">
        <f>'[2]06'!B83</f>
        <v>42</v>
      </c>
      <c r="C81" s="196">
        <f>'[2]06'!C83</f>
        <v>30</v>
      </c>
      <c r="D81" s="196">
        <f>'[2]06'!D83</f>
        <v>0</v>
      </c>
      <c r="E81" s="196">
        <f>'[2]06'!E83</f>
        <v>0</v>
      </c>
      <c r="F81" s="15">
        <f t="shared" si="16"/>
        <v>72</v>
      </c>
      <c r="G81" s="195">
        <f>'[2]06'!H83</f>
        <v>33</v>
      </c>
      <c r="H81" s="196">
        <f>'[2]06'!I83</f>
        <v>0</v>
      </c>
      <c r="I81" s="196">
        <f>'[2]06'!J83</f>
        <v>0</v>
      </c>
      <c r="J81" s="196">
        <f>'[2]06'!K83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5">
        <f>'[2]06'!B84</f>
        <v>42</v>
      </c>
      <c r="C82" s="196">
        <f>'[2]06'!C84</f>
        <v>30</v>
      </c>
      <c r="D82" s="196">
        <f>'[2]06'!D84</f>
        <v>0</v>
      </c>
      <c r="E82" s="196">
        <f>'[2]06'!E84</f>
        <v>0</v>
      </c>
      <c r="F82" s="15">
        <f t="shared" si="16"/>
        <v>72</v>
      </c>
      <c r="G82" s="195">
        <f>'[2]06'!H84</f>
        <v>33</v>
      </c>
      <c r="H82" s="196">
        <f>'[2]06'!I84</f>
        <v>0</v>
      </c>
      <c r="I82" s="196">
        <f>'[2]06'!J84</f>
        <v>0</v>
      </c>
      <c r="J82" s="196">
        <f>'[2]06'!K84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5">
        <f>'[2]06'!B85</f>
        <v>42</v>
      </c>
      <c r="C83" s="196">
        <f>'[2]06'!C85</f>
        <v>30</v>
      </c>
      <c r="D83" s="196">
        <f>'[2]06'!D85</f>
        <v>0</v>
      </c>
      <c r="E83" s="196">
        <f>'[2]06'!E85</f>
        <v>0</v>
      </c>
      <c r="F83" s="15">
        <f t="shared" si="16"/>
        <v>72</v>
      </c>
      <c r="G83" s="195">
        <f>'[2]06'!H85</f>
        <v>33</v>
      </c>
      <c r="H83" s="196">
        <f>'[2]06'!I85</f>
        <v>0</v>
      </c>
      <c r="I83" s="196">
        <f>'[2]06'!J85</f>
        <v>0</v>
      </c>
      <c r="J83" s="196">
        <f>'[2]06'!K85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5">
        <f>'[2]06'!B86</f>
        <v>42</v>
      </c>
      <c r="C84" s="196">
        <f>'[2]06'!C86</f>
        <v>30</v>
      </c>
      <c r="D84" s="196">
        <f>'[2]06'!D86</f>
        <v>0</v>
      </c>
      <c r="E84" s="196">
        <f>'[2]06'!E86</f>
        <v>0</v>
      </c>
      <c r="F84" s="15">
        <f t="shared" si="16"/>
        <v>72</v>
      </c>
      <c r="G84" s="195">
        <f>'[2]06'!H86</f>
        <v>33</v>
      </c>
      <c r="H84" s="196">
        <f>'[2]06'!I86</f>
        <v>0</v>
      </c>
      <c r="I84" s="196">
        <f>'[2]06'!J86</f>
        <v>0</v>
      </c>
      <c r="J84" s="196">
        <f>'[2]06'!K86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5">
        <f>'[2]06'!B87</f>
        <v>42</v>
      </c>
      <c r="C85" s="196">
        <f>'[2]06'!C87</f>
        <v>30</v>
      </c>
      <c r="D85" s="196">
        <f>'[2]06'!D87</f>
        <v>0</v>
      </c>
      <c r="E85" s="196">
        <f>'[2]06'!E87</f>
        <v>0</v>
      </c>
      <c r="F85" s="15">
        <f t="shared" si="16"/>
        <v>72</v>
      </c>
      <c r="G85" s="195">
        <f>'[2]06'!H87</f>
        <v>34</v>
      </c>
      <c r="H85" s="196">
        <f>'[2]06'!I87</f>
        <v>0</v>
      </c>
      <c r="I85" s="196">
        <f>'[2]06'!J87</f>
        <v>0</v>
      </c>
      <c r="J85" s="196">
        <f>'[2]06'!K87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5">
        <f>'[2]06'!B88</f>
        <v>42</v>
      </c>
      <c r="C86" s="196">
        <f>'[2]06'!C88</f>
        <v>30</v>
      </c>
      <c r="D86" s="196">
        <f>'[2]06'!D88</f>
        <v>0</v>
      </c>
      <c r="E86" s="196">
        <f>'[2]06'!E88</f>
        <v>0</v>
      </c>
      <c r="F86" s="15">
        <f t="shared" si="16"/>
        <v>72</v>
      </c>
      <c r="G86" s="195">
        <f>'[2]06'!H88</f>
        <v>34</v>
      </c>
      <c r="H86" s="196">
        <f>'[2]06'!I88</f>
        <v>0</v>
      </c>
      <c r="I86" s="196">
        <f>'[2]06'!J88</f>
        <v>0</v>
      </c>
      <c r="J86" s="196">
        <f>'[2]06'!K88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'[2]06'!B89</f>
        <v>42</v>
      </c>
      <c r="C87" s="196">
        <f>'[2]06'!C89</f>
        <v>30</v>
      </c>
      <c r="D87" s="196">
        <f>'[2]06'!D89</f>
        <v>0</v>
      </c>
      <c r="E87" s="196">
        <f>'[2]06'!E89</f>
        <v>0</v>
      </c>
      <c r="F87" s="15">
        <f t="shared" si="16"/>
        <v>72</v>
      </c>
      <c r="G87" s="195">
        <f>'[2]06'!H89</f>
        <v>34</v>
      </c>
      <c r="H87" s="196">
        <f>'[2]06'!I89</f>
        <v>0</v>
      </c>
      <c r="I87" s="196">
        <f>'[2]06'!J89</f>
        <v>0</v>
      </c>
      <c r="J87" s="196">
        <f>'[2]06'!K89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5">
        <f>'[2]06'!B90</f>
        <v>42</v>
      </c>
      <c r="C88" s="196">
        <f>'[2]06'!C90</f>
        <v>30</v>
      </c>
      <c r="D88" s="196">
        <f>'[2]06'!D90</f>
        <v>0</v>
      </c>
      <c r="E88" s="196">
        <f>'[2]06'!E90</f>
        <v>0</v>
      </c>
      <c r="F88" s="15">
        <f t="shared" si="16"/>
        <v>72</v>
      </c>
      <c r="G88" s="195">
        <f>'[2]06'!H90</f>
        <v>34</v>
      </c>
      <c r="H88" s="196">
        <f>'[2]06'!I90</f>
        <v>0</v>
      </c>
      <c r="I88" s="196">
        <f>'[2]06'!J90</f>
        <v>0</v>
      </c>
      <c r="J88" s="196">
        <f>'[2]06'!K90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5">
        <f>'[2]06'!B91</f>
        <v>42</v>
      </c>
      <c r="C89" s="196">
        <f>'[2]06'!C91</f>
        <v>30</v>
      </c>
      <c r="D89" s="196">
        <f>'[2]06'!D91</f>
        <v>0</v>
      </c>
      <c r="E89" s="196">
        <f>'[2]06'!E91</f>
        <v>0</v>
      </c>
      <c r="F89" s="15">
        <f t="shared" si="16"/>
        <v>72</v>
      </c>
      <c r="G89" s="195">
        <f>'[2]06'!H91</f>
        <v>34</v>
      </c>
      <c r="H89" s="196">
        <f>'[2]06'!I91</f>
        <v>0</v>
      </c>
      <c r="I89" s="196">
        <f>'[2]06'!J91</f>
        <v>0</v>
      </c>
      <c r="J89" s="196">
        <f>'[2]06'!K91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5">
        <f>'[2]06'!B92</f>
        <v>42</v>
      </c>
      <c r="C90" s="196">
        <f>'[2]06'!C92</f>
        <v>30</v>
      </c>
      <c r="D90" s="196">
        <f>'[2]06'!D92</f>
        <v>0</v>
      </c>
      <c r="E90" s="196">
        <f>'[2]06'!E92</f>
        <v>0</v>
      </c>
      <c r="F90" s="15">
        <f t="shared" si="16"/>
        <v>72</v>
      </c>
      <c r="G90" s="195">
        <f>'[2]06'!H92</f>
        <v>34</v>
      </c>
      <c r="H90" s="196">
        <f>'[2]06'!I92</f>
        <v>0</v>
      </c>
      <c r="I90" s="196">
        <f>'[2]06'!J92</f>
        <v>0</v>
      </c>
      <c r="J90" s="196">
        <f>'[2]06'!K92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5">
        <f>'[2]06'!B93</f>
        <v>42</v>
      </c>
      <c r="C91" s="196">
        <f>'[2]06'!C93</f>
        <v>30</v>
      </c>
      <c r="D91" s="196">
        <f>'[2]06'!D93</f>
        <v>0</v>
      </c>
      <c r="E91" s="196">
        <f>'[2]06'!E93</f>
        <v>0</v>
      </c>
      <c r="F91" s="15">
        <f t="shared" si="16"/>
        <v>72</v>
      </c>
      <c r="G91" s="195">
        <f>'[2]06'!H93</f>
        <v>34</v>
      </c>
      <c r="H91" s="196">
        <f>'[2]06'!I93</f>
        <v>0</v>
      </c>
      <c r="I91" s="196">
        <f>'[2]06'!J93</f>
        <v>0</v>
      </c>
      <c r="J91" s="196">
        <f>'[2]06'!K93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5">
        <f>'[2]06'!B94</f>
        <v>42</v>
      </c>
      <c r="C92" s="196">
        <f>'[2]06'!C94</f>
        <v>30</v>
      </c>
      <c r="D92" s="196">
        <f>'[2]06'!D94</f>
        <v>0</v>
      </c>
      <c r="E92" s="196">
        <f>'[2]06'!E94</f>
        <v>0</v>
      </c>
      <c r="F92" s="15">
        <f t="shared" si="16"/>
        <v>72</v>
      </c>
      <c r="G92" s="195">
        <f>'[2]06'!H94</f>
        <v>34</v>
      </c>
      <c r="H92" s="196">
        <f>'[2]06'!I94</f>
        <v>0</v>
      </c>
      <c r="I92" s="196">
        <f>'[2]06'!J94</f>
        <v>0</v>
      </c>
      <c r="J92" s="196">
        <f>'[2]06'!K94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5">
        <f>'[2]06'!B95</f>
        <v>42</v>
      </c>
      <c r="C93" s="196">
        <f>'[2]06'!C95</f>
        <v>30</v>
      </c>
      <c r="D93" s="196">
        <f>'[2]06'!D95</f>
        <v>0</v>
      </c>
      <c r="E93" s="196">
        <f>'[2]06'!E95</f>
        <v>0</v>
      </c>
      <c r="F93" s="15">
        <f t="shared" si="16"/>
        <v>72</v>
      </c>
      <c r="G93" s="195">
        <f>'[2]06'!H95</f>
        <v>34</v>
      </c>
      <c r="H93" s="196">
        <f>'[2]06'!I95</f>
        <v>0</v>
      </c>
      <c r="I93" s="196">
        <f>'[2]06'!J95</f>
        <v>0</v>
      </c>
      <c r="J93" s="196">
        <f>'[2]06'!K95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5">
        <f>'[2]06'!B96</f>
        <v>42</v>
      </c>
      <c r="C94" s="196">
        <f>'[2]06'!C96</f>
        <v>30</v>
      </c>
      <c r="D94" s="196">
        <f>'[2]06'!D96</f>
        <v>0</v>
      </c>
      <c r="E94" s="196">
        <f>'[2]06'!E96</f>
        <v>0</v>
      </c>
      <c r="F94" s="15">
        <f t="shared" si="16"/>
        <v>72</v>
      </c>
      <c r="G94" s="195">
        <f>'[2]06'!H96</f>
        <v>34</v>
      </c>
      <c r="H94" s="196">
        <f>'[2]06'!I96</f>
        <v>0</v>
      </c>
      <c r="I94" s="196">
        <f>'[2]06'!J96</f>
        <v>0</v>
      </c>
      <c r="J94" s="196">
        <f>'[2]06'!K96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5">
        <f>'[2]06'!B97</f>
        <v>42</v>
      </c>
      <c r="C95" s="196">
        <f>'[2]06'!C97</f>
        <v>30</v>
      </c>
      <c r="D95" s="196">
        <f>'[2]06'!D97</f>
        <v>0</v>
      </c>
      <c r="E95" s="196">
        <f>'[2]06'!E97</f>
        <v>0</v>
      </c>
      <c r="F95" s="15">
        <f t="shared" si="16"/>
        <v>72</v>
      </c>
      <c r="G95" s="195">
        <f>'[2]06'!H97</f>
        <v>34</v>
      </c>
      <c r="H95" s="196">
        <f>'[2]06'!I97</f>
        <v>0</v>
      </c>
      <c r="I95" s="196">
        <f>'[2]06'!J97</f>
        <v>0</v>
      </c>
      <c r="J95" s="196">
        <f>'[2]06'!K97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5">
        <f>'[2]06'!B98</f>
        <v>42</v>
      </c>
      <c r="C96" s="196">
        <f>'[2]06'!C98</f>
        <v>30</v>
      </c>
      <c r="D96" s="196">
        <f>'[2]06'!D98</f>
        <v>0</v>
      </c>
      <c r="E96" s="196">
        <f>'[2]06'!E98</f>
        <v>0</v>
      </c>
      <c r="F96" s="15">
        <f t="shared" si="16"/>
        <v>72</v>
      </c>
      <c r="G96" s="195">
        <f>'[2]06'!H98</f>
        <v>34</v>
      </c>
      <c r="H96" s="196">
        <f>'[2]06'!I98</f>
        <v>0</v>
      </c>
      <c r="I96" s="196">
        <f>'[2]06'!J98</f>
        <v>0</v>
      </c>
      <c r="J96" s="196">
        <f>'[2]06'!K98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5">
        <f>'[2]06'!B99</f>
        <v>42</v>
      </c>
      <c r="C97" s="196">
        <f>'[2]06'!C99</f>
        <v>30</v>
      </c>
      <c r="D97" s="196">
        <f>'[2]06'!D99</f>
        <v>0</v>
      </c>
      <c r="E97" s="196">
        <f>'[2]06'!E99</f>
        <v>0</v>
      </c>
      <c r="F97" s="15">
        <f t="shared" si="16"/>
        <v>72</v>
      </c>
      <c r="G97" s="195">
        <f>'[2]06'!H99</f>
        <v>34</v>
      </c>
      <c r="H97" s="196">
        <f>'[2]06'!I99</f>
        <v>0</v>
      </c>
      <c r="I97" s="196">
        <f>'[2]06'!J99</f>
        <v>0</v>
      </c>
      <c r="J97" s="196">
        <f>'[2]06'!K99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5">
        <f>'[2]06'!B100</f>
        <v>42</v>
      </c>
      <c r="C98" s="196">
        <f>'[2]06'!C100</f>
        <v>30</v>
      </c>
      <c r="D98" s="196">
        <f>'[2]06'!D100</f>
        <v>0</v>
      </c>
      <c r="E98" s="196">
        <f>'[2]06'!E100</f>
        <v>0</v>
      </c>
      <c r="F98" s="15">
        <f t="shared" si="16"/>
        <v>72</v>
      </c>
      <c r="G98" s="195">
        <f>'[2]06'!H100</f>
        <v>34</v>
      </c>
      <c r="H98" s="196">
        <f>'[2]06'!I100</f>
        <v>0</v>
      </c>
      <c r="I98" s="196">
        <f>'[2]06'!J100</f>
        <v>0</v>
      </c>
      <c r="J98" s="196">
        <f>'[2]06'!K100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0.80825000000000002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0.80825000000000002</v>
      </c>
      <c r="L99" s="128">
        <f t="shared" si="17"/>
        <v>2.4E-2</v>
      </c>
      <c r="M99" s="128">
        <f t="shared" si="17"/>
        <v>0.7959499999999996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0.7959499999999996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45175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980</v>
      </c>
      <c r="G3" s="16">
        <f>'[3]06'!G5</f>
        <v>0</v>
      </c>
      <c r="H3" s="17">
        <f>SUM(B3:G3)</f>
        <v>1300</v>
      </c>
      <c r="I3" s="15">
        <f>'[3]06'!J5</f>
        <v>320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422</v>
      </c>
      <c r="N3" s="16">
        <f>'[3]06'!O5</f>
        <v>0</v>
      </c>
      <c r="O3" s="17">
        <f>SUM(I3:N3)</f>
        <v>742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422</v>
      </c>
      <c r="V3" s="16">
        <f t="shared" si="0"/>
        <v>0</v>
      </c>
      <c r="W3" s="17">
        <f>SUM(Q3:V3)</f>
        <v>742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18.18</v>
      </c>
      <c r="AC3" s="8">
        <f t="shared" si="1"/>
        <v>0</v>
      </c>
      <c r="AD3" s="8">
        <f t="shared" si="1"/>
        <v>50.18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18.18</v>
      </c>
      <c r="AJ3" s="8">
        <f t="shared" si="2"/>
        <v>0</v>
      </c>
      <c r="AK3" s="8">
        <f t="shared" si="2"/>
        <v>50.18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385.64</v>
      </c>
      <c r="AQ3" s="8">
        <f t="shared" si="3"/>
        <v>0</v>
      </c>
      <c r="AR3" s="8">
        <f>SUM(AL3:AQ3)</f>
        <v>641.64</v>
      </c>
      <c r="AT3" s="8">
        <v>30.93</v>
      </c>
      <c r="AU3" s="8">
        <v>30.93</v>
      </c>
      <c r="AW3" s="199">
        <v>32</v>
      </c>
      <c r="AX3" s="199">
        <v>0</v>
      </c>
      <c r="AY3" s="199">
        <v>0</v>
      </c>
      <c r="AZ3" s="199">
        <v>0</v>
      </c>
      <c r="BA3" s="199">
        <v>18.18</v>
      </c>
      <c r="BB3" s="199">
        <v>0</v>
      </c>
      <c r="BC3" s="8">
        <f>SUM(AW3:BB3)</f>
        <v>50.18</v>
      </c>
      <c r="BD3" s="199">
        <v>32</v>
      </c>
      <c r="BE3" s="199">
        <v>0</v>
      </c>
      <c r="BF3" s="199">
        <v>0</v>
      </c>
      <c r="BG3" s="199">
        <v>0</v>
      </c>
      <c r="BH3" s="199">
        <v>18.18</v>
      </c>
      <c r="BI3" s="199">
        <v>0</v>
      </c>
      <c r="BJ3" s="8">
        <f>SUM(BD3:BI3)</f>
        <v>50.18</v>
      </c>
      <c r="BL3" s="8">
        <f>AT3</f>
        <v>30.93</v>
      </c>
      <c r="BM3" s="8">
        <f>AU3</f>
        <v>30.93</v>
      </c>
      <c r="BN3" s="8">
        <f>BC3</f>
        <v>50.18</v>
      </c>
      <c r="BO3" s="8">
        <f>BJ3</f>
        <v>50.18</v>
      </c>
      <c r="BP3" s="139">
        <f>BL3-BN3</f>
        <v>-19.25</v>
      </c>
      <c r="BQ3" s="139">
        <f>BM3-BO3</f>
        <v>-19.25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980</v>
      </c>
      <c r="G4" s="16">
        <f>'[3]06'!G6</f>
        <v>0</v>
      </c>
      <c r="H4" s="17">
        <f>SUM(B4:G4)</f>
        <v>1300</v>
      </c>
      <c r="I4" s="15">
        <f>'[3]06'!J6</f>
        <v>320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422</v>
      </c>
      <c r="N4" s="16">
        <f>'[3]06'!O6</f>
        <v>0</v>
      </c>
      <c r="O4" s="17">
        <f>SUM(I4:N4)</f>
        <v>742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422</v>
      </c>
      <c r="V4" s="16">
        <f>IF($P4=1,N4,IF(AND($P4=0.985,N4&gt;0.985*G4),G4*0.985,IF(AND($P4=0.965,N4&gt;0.965*G4),0.965*G4,N4)))</f>
        <v>0</v>
      </c>
      <c r="W4" s="17">
        <f>SUM(Q4:V4)</f>
        <v>742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422</v>
      </c>
      <c r="AQ4" s="8">
        <f t="shared" si="3"/>
        <v>0</v>
      </c>
      <c r="AR4" s="8">
        <f t="shared" ref="AR4:AR67" si="18">SUM(AL4:AQ4)</f>
        <v>678</v>
      </c>
      <c r="AT4" s="8">
        <v>30.93</v>
      </c>
      <c r="AU4" s="8">
        <v>30.93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30.93</v>
      </c>
      <c r="BM4" s="8">
        <f t="shared" ref="BM4:BM67" si="22">AU4</f>
        <v>30.93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-1.0700000000000003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980</v>
      </c>
      <c r="G5" s="16">
        <f>'[3]06'!G7</f>
        <v>0</v>
      </c>
      <c r="H5" s="17">
        <f t="shared" ref="H5:H68" si="27">SUM(B5:G5)</f>
        <v>1300</v>
      </c>
      <c r="I5" s="15">
        <f>'[3]06'!J7</f>
        <v>320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542</v>
      </c>
      <c r="N5" s="16">
        <f>'[3]06'!O7</f>
        <v>0</v>
      </c>
      <c r="O5" s="17">
        <f t="shared" ref="O5:O68" si="28">SUM(I5:N5)</f>
        <v>862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542</v>
      </c>
      <c r="V5" s="16">
        <f t="shared" si="0"/>
        <v>0</v>
      </c>
      <c r="W5" s="17">
        <f t="shared" ref="W5:W68" si="30">SUM(Q5:V5)</f>
        <v>862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542</v>
      </c>
      <c r="AQ5" s="8">
        <f t="shared" si="3"/>
        <v>0</v>
      </c>
      <c r="AR5" s="8">
        <f t="shared" si="18"/>
        <v>798</v>
      </c>
      <c r="AT5" s="8">
        <v>30.93</v>
      </c>
      <c r="AU5" s="8">
        <v>30.93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30.93</v>
      </c>
      <c r="BM5" s="8">
        <f t="shared" si="22"/>
        <v>30.93</v>
      </c>
      <c r="BN5" s="8">
        <f t="shared" si="23"/>
        <v>32</v>
      </c>
      <c r="BO5" s="8">
        <f t="shared" si="24"/>
        <v>32</v>
      </c>
      <c r="BP5" s="139">
        <f t="shared" si="25"/>
        <v>-1.0700000000000003</v>
      </c>
      <c r="BQ5" s="139">
        <f t="shared" si="26"/>
        <v>-1.0700000000000003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980</v>
      </c>
      <c r="G6" s="16">
        <f>'[3]06'!G8</f>
        <v>0</v>
      </c>
      <c r="H6" s="17">
        <f t="shared" si="27"/>
        <v>1300</v>
      </c>
      <c r="I6" s="15">
        <f>'[3]06'!J8</f>
        <v>320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532</v>
      </c>
      <c r="N6" s="16">
        <f>'[3]06'!O8</f>
        <v>0</v>
      </c>
      <c r="O6" s="17">
        <f t="shared" si="28"/>
        <v>852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532</v>
      </c>
      <c r="V6" s="16">
        <f t="shared" si="0"/>
        <v>0</v>
      </c>
      <c r="W6" s="17">
        <f t="shared" si="30"/>
        <v>852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532</v>
      </c>
      <c r="AQ6" s="8">
        <f t="shared" si="3"/>
        <v>0</v>
      </c>
      <c r="AR6" s="8">
        <f t="shared" si="18"/>
        <v>788</v>
      </c>
      <c r="AT6" s="8">
        <v>30.93</v>
      </c>
      <c r="AU6" s="8">
        <v>30.93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30.93</v>
      </c>
      <c r="BM6" s="8">
        <f t="shared" si="22"/>
        <v>30.93</v>
      </c>
      <c r="BN6" s="8">
        <f t="shared" si="23"/>
        <v>32</v>
      </c>
      <c r="BO6" s="8">
        <f t="shared" si="24"/>
        <v>32</v>
      </c>
      <c r="BP6" s="139">
        <f t="shared" si="25"/>
        <v>-1.0700000000000003</v>
      </c>
      <c r="BQ6" s="139">
        <f t="shared" si="26"/>
        <v>-1.0700000000000003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980</v>
      </c>
      <c r="G7" s="16">
        <f>'[3]06'!G9</f>
        <v>0</v>
      </c>
      <c r="H7" s="17">
        <f t="shared" si="27"/>
        <v>1300</v>
      </c>
      <c r="I7" s="15">
        <f>'[3]06'!J9</f>
        <v>320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472</v>
      </c>
      <c r="N7" s="16">
        <f>'[3]06'!O9</f>
        <v>0</v>
      </c>
      <c r="O7" s="17">
        <f t="shared" si="28"/>
        <v>792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472</v>
      </c>
      <c r="V7" s="16">
        <f t="shared" si="0"/>
        <v>0</v>
      </c>
      <c r="W7" s="17">
        <f t="shared" si="30"/>
        <v>792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472</v>
      </c>
      <c r="AQ7" s="8">
        <f t="shared" si="3"/>
        <v>0</v>
      </c>
      <c r="AR7" s="8">
        <f t="shared" si="18"/>
        <v>728</v>
      </c>
      <c r="AT7" s="8">
        <v>30.93</v>
      </c>
      <c r="AU7" s="8">
        <v>30.93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30.93</v>
      </c>
      <c r="BM7" s="8">
        <f t="shared" si="22"/>
        <v>30.93</v>
      </c>
      <c r="BN7" s="8">
        <f t="shared" si="23"/>
        <v>32</v>
      </c>
      <c r="BO7" s="8">
        <f t="shared" si="24"/>
        <v>32</v>
      </c>
      <c r="BP7" s="139">
        <f t="shared" si="25"/>
        <v>-1.0700000000000003</v>
      </c>
      <c r="BQ7" s="139">
        <f t="shared" si="26"/>
        <v>-1.0700000000000003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980</v>
      </c>
      <c r="G8" s="16">
        <f>'[3]06'!G10</f>
        <v>0</v>
      </c>
      <c r="H8" s="17">
        <f t="shared" si="27"/>
        <v>1300</v>
      </c>
      <c r="I8" s="15">
        <f>'[3]06'!J10</f>
        <v>320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422</v>
      </c>
      <c r="N8" s="16">
        <f>'[3]06'!O10</f>
        <v>0</v>
      </c>
      <c r="O8" s="17">
        <f t="shared" si="28"/>
        <v>742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422</v>
      </c>
      <c r="V8" s="16">
        <f t="shared" si="0"/>
        <v>0</v>
      </c>
      <c r="W8" s="17">
        <f t="shared" si="30"/>
        <v>742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422</v>
      </c>
      <c r="AQ8" s="8">
        <f t="shared" si="3"/>
        <v>0</v>
      </c>
      <c r="AR8" s="8">
        <f t="shared" si="18"/>
        <v>678</v>
      </c>
      <c r="AT8" s="8">
        <v>30.93</v>
      </c>
      <c r="AU8" s="8">
        <v>30.93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30.93</v>
      </c>
      <c r="BM8" s="8">
        <f t="shared" si="22"/>
        <v>30.93</v>
      </c>
      <c r="BN8" s="8">
        <f t="shared" si="23"/>
        <v>32</v>
      </c>
      <c r="BO8" s="8">
        <f t="shared" si="24"/>
        <v>32</v>
      </c>
      <c r="BP8" s="139">
        <f t="shared" si="25"/>
        <v>-1.0700000000000003</v>
      </c>
      <c r="BQ8" s="139">
        <f t="shared" si="26"/>
        <v>-1.0700000000000003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980</v>
      </c>
      <c r="G9" s="16">
        <f>'[3]06'!G11</f>
        <v>0</v>
      </c>
      <c r="H9" s="17">
        <f t="shared" si="27"/>
        <v>1300</v>
      </c>
      <c r="I9" s="15">
        <f>'[3]06'!J11</f>
        <v>320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422</v>
      </c>
      <c r="N9" s="16">
        <f>'[3]06'!O11</f>
        <v>0</v>
      </c>
      <c r="O9" s="17">
        <f t="shared" si="28"/>
        <v>742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422</v>
      </c>
      <c r="V9" s="16">
        <f t="shared" si="0"/>
        <v>0</v>
      </c>
      <c r="W9" s="17">
        <f t="shared" si="30"/>
        <v>742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422</v>
      </c>
      <c r="AQ9" s="8">
        <f t="shared" si="3"/>
        <v>0</v>
      </c>
      <c r="AR9" s="8">
        <f t="shared" si="18"/>
        <v>678</v>
      </c>
      <c r="AT9" s="8">
        <v>30.93</v>
      </c>
      <c r="AU9" s="8">
        <v>30.93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30.93</v>
      </c>
      <c r="BM9" s="8">
        <f t="shared" si="22"/>
        <v>30.93</v>
      </c>
      <c r="BN9" s="8">
        <f t="shared" si="23"/>
        <v>32</v>
      </c>
      <c r="BO9" s="8">
        <f t="shared" si="24"/>
        <v>32</v>
      </c>
      <c r="BP9" s="139">
        <f t="shared" si="25"/>
        <v>-1.0700000000000003</v>
      </c>
      <c r="BQ9" s="139">
        <f t="shared" si="26"/>
        <v>-1.0700000000000003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980</v>
      </c>
      <c r="G10" s="16">
        <f>'[3]06'!G12</f>
        <v>0</v>
      </c>
      <c r="H10" s="17">
        <f t="shared" si="27"/>
        <v>1300</v>
      </c>
      <c r="I10" s="15">
        <f>'[3]06'!J12</f>
        <v>320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422</v>
      </c>
      <c r="N10" s="16">
        <f>'[3]06'!O12</f>
        <v>0</v>
      </c>
      <c r="O10" s="17">
        <f t="shared" si="28"/>
        <v>742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422</v>
      </c>
      <c r="V10" s="16">
        <f t="shared" si="0"/>
        <v>0</v>
      </c>
      <c r="W10" s="17">
        <f t="shared" si="30"/>
        <v>742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422</v>
      </c>
      <c r="AQ10" s="8">
        <f t="shared" si="3"/>
        <v>0</v>
      </c>
      <c r="AR10" s="8">
        <f t="shared" si="18"/>
        <v>678</v>
      </c>
      <c r="AT10" s="8">
        <v>30.93</v>
      </c>
      <c r="AU10" s="8">
        <v>30.93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30.93</v>
      </c>
      <c r="BM10" s="8">
        <f t="shared" si="22"/>
        <v>30.93</v>
      </c>
      <c r="BN10" s="8">
        <f t="shared" si="23"/>
        <v>32</v>
      </c>
      <c r="BO10" s="8">
        <f t="shared" si="24"/>
        <v>32</v>
      </c>
      <c r="BP10" s="139">
        <f t="shared" si="25"/>
        <v>-1.0700000000000003</v>
      </c>
      <c r="BQ10" s="139">
        <f t="shared" si="26"/>
        <v>-1.0700000000000003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980</v>
      </c>
      <c r="G11" s="16">
        <f>'[3]06'!G13</f>
        <v>0</v>
      </c>
      <c r="H11" s="17">
        <f t="shared" si="27"/>
        <v>1300</v>
      </c>
      <c r="I11" s="15">
        <f>'[3]06'!J13</f>
        <v>320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422</v>
      </c>
      <c r="N11" s="16">
        <f>'[3]06'!O13</f>
        <v>0</v>
      </c>
      <c r="O11" s="17">
        <f t="shared" si="28"/>
        <v>742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422</v>
      </c>
      <c r="V11" s="16">
        <f t="shared" si="0"/>
        <v>0</v>
      </c>
      <c r="W11" s="17">
        <f t="shared" si="30"/>
        <v>742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422</v>
      </c>
      <c r="AQ11" s="8">
        <f t="shared" si="3"/>
        <v>0</v>
      </c>
      <c r="AR11" s="8">
        <f t="shared" si="18"/>
        <v>678</v>
      </c>
      <c r="AT11" s="8">
        <v>30.93</v>
      </c>
      <c r="AU11" s="8">
        <v>30.93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30.93</v>
      </c>
      <c r="BM11" s="8">
        <f t="shared" si="22"/>
        <v>30.93</v>
      </c>
      <c r="BN11" s="8">
        <f t="shared" si="23"/>
        <v>32</v>
      </c>
      <c r="BO11" s="8">
        <f t="shared" si="24"/>
        <v>32</v>
      </c>
      <c r="BP11" s="139">
        <f t="shared" si="25"/>
        <v>-1.0700000000000003</v>
      </c>
      <c r="BQ11" s="139">
        <f t="shared" si="26"/>
        <v>-1.0700000000000003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980</v>
      </c>
      <c r="G12" s="16">
        <f>'[3]06'!G14</f>
        <v>0</v>
      </c>
      <c r="H12" s="17">
        <f t="shared" si="27"/>
        <v>1300</v>
      </c>
      <c r="I12" s="15">
        <f>'[3]06'!J14</f>
        <v>320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422</v>
      </c>
      <c r="N12" s="16">
        <f>'[3]06'!O14</f>
        <v>0</v>
      </c>
      <c r="O12" s="17">
        <f t="shared" si="28"/>
        <v>742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422</v>
      </c>
      <c r="V12" s="16">
        <f t="shared" si="0"/>
        <v>0</v>
      </c>
      <c r="W12" s="17">
        <f t="shared" si="30"/>
        <v>742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422</v>
      </c>
      <c r="AQ12" s="8">
        <f t="shared" si="3"/>
        <v>0</v>
      </c>
      <c r="AR12" s="8">
        <f t="shared" si="18"/>
        <v>678</v>
      </c>
      <c r="AT12" s="8">
        <v>30.93</v>
      </c>
      <c r="AU12" s="8">
        <v>30.93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30.93</v>
      </c>
      <c r="BM12" s="8">
        <f t="shared" si="22"/>
        <v>30.93</v>
      </c>
      <c r="BN12" s="8">
        <f t="shared" si="23"/>
        <v>32</v>
      </c>
      <c r="BO12" s="8">
        <f t="shared" si="24"/>
        <v>32</v>
      </c>
      <c r="BP12" s="139">
        <f t="shared" si="25"/>
        <v>-1.0700000000000003</v>
      </c>
      <c r="BQ12" s="139">
        <f t="shared" si="26"/>
        <v>-1.0700000000000003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980</v>
      </c>
      <c r="G13" s="16">
        <f>'[3]06'!G15</f>
        <v>0</v>
      </c>
      <c r="H13" s="17">
        <f t="shared" si="27"/>
        <v>1300</v>
      </c>
      <c r="I13" s="15">
        <f>'[3]06'!J15</f>
        <v>320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422</v>
      </c>
      <c r="N13" s="16">
        <f>'[3]06'!O15</f>
        <v>0</v>
      </c>
      <c r="O13" s="17">
        <f t="shared" si="28"/>
        <v>742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422</v>
      </c>
      <c r="V13" s="16">
        <f t="shared" si="0"/>
        <v>0</v>
      </c>
      <c r="W13" s="17">
        <f t="shared" si="30"/>
        <v>742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422</v>
      </c>
      <c r="AQ13" s="8">
        <f t="shared" si="3"/>
        <v>0</v>
      </c>
      <c r="AR13" s="8">
        <f t="shared" si="18"/>
        <v>678</v>
      </c>
      <c r="AT13" s="8">
        <v>30.93</v>
      </c>
      <c r="AU13" s="8">
        <v>30.93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30.93</v>
      </c>
      <c r="BM13" s="8">
        <f t="shared" si="22"/>
        <v>30.93</v>
      </c>
      <c r="BN13" s="8">
        <f t="shared" si="23"/>
        <v>32</v>
      </c>
      <c r="BO13" s="8">
        <f t="shared" si="24"/>
        <v>32</v>
      </c>
      <c r="BP13" s="139">
        <f t="shared" si="25"/>
        <v>-1.0700000000000003</v>
      </c>
      <c r="BQ13" s="139">
        <f t="shared" si="26"/>
        <v>-1.0700000000000003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980</v>
      </c>
      <c r="G14" s="16">
        <f>'[3]06'!G16</f>
        <v>0</v>
      </c>
      <c r="H14" s="17">
        <f t="shared" si="27"/>
        <v>1300</v>
      </c>
      <c r="I14" s="15">
        <f>'[3]06'!J16</f>
        <v>320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422</v>
      </c>
      <c r="N14" s="16">
        <f>'[3]06'!O16</f>
        <v>0</v>
      </c>
      <c r="O14" s="17">
        <f t="shared" si="28"/>
        <v>742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422</v>
      </c>
      <c r="V14" s="16">
        <f t="shared" si="0"/>
        <v>0</v>
      </c>
      <c r="W14" s="17">
        <f t="shared" si="30"/>
        <v>742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422</v>
      </c>
      <c r="AQ14" s="8">
        <f t="shared" si="3"/>
        <v>0</v>
      </c>
      <c r="AR14" s="8">
        <f t="shared" si="18"/>
        <v>678</v>
      </c>
      <c r="AT14" s="8">
        <v>30.93</v>
      </c>
      <c r="AU14" s="8">
        <v>30.93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30.93</v>
      </c>
      <c r="BM14" s="8">
        <f t="shared" si="22"/>
        <v>30.93</v>
      </c>
      <c r="BN14" s="8">
        <f t="shared" si="23"/>
        <v>32</v>
      </c>
      <c r="BO14" s="8">
        <f t="shared" si="24"/>
        <v>32</v>
      </c>
      <c r="BP14" s="139">
        <f t="shared" si="25"/>
        <v>-1.0700000000000003</v>
      </c>
      <c r="BQ14" s="139">
        <f t="shared" si="26"/>
        <v>-1.0700000000000003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980</v>
      </c>
      <c r="G15" s="16">
        <f>'[3]06'!G17</f>
        <v>0</v>
      </c>
      <c r="H15" s="17">
        <f t="shared" si="27"/>
        <v>1300</v>
      </c>
      <c r="I15" s="15">
        <f>'[3]06'!J17</f>
        <v>320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422</v>
      </c>
      <c r="N15" s="16">
        <f>'[3]06'!O17</f>
        <v>0</v>
      </c>
      <c r="O15" s="17">
        <f t="shared" si="28"/>
        <v>742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422</v>
      </c>
      <c r="V15" s="16">
        <f t="shared" si="0"/>
        <v>0</v>
      </c>
      <c r="W15" s="17">
        <f t="shared" si="30"/>
        <v>742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422</v>
      </c>
      <c r="AQ15" s="8">
        <f t="shared" si="3"/>
        <v>0</v>
      </c>
      <c r="AR15" s="8">
        <f t="shared" si="18"/>
        <v>678</v>
      </c>
      <c r="AT15" s="8">
        <v>30.93</v>
      </c>
      <c r="AU15" s="8">
        <v>30.93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30.93</v>
      </c>
      <c r="BM15" s="8">
        <f t="shared" si="22"/>
        <v>30.93</v>
      </c>
      <c r="BN15" s="8">
        <f t="shared" si="23"/>
        <v>32</v>
      </c>
      <c r="BO15" s="8">
        <f t="shared" si="24"/>
        <v>32</v>
      </c>
      <c r="BP15" s="139">
        <f t="shared" si="25"/>
        <v>-1.0700000000000003</v>
      </c>
      <c r="BQ15" s="139">
        <f t="shared" si="26"/>
        <v>-1.0700000000000003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980</v>
      </c>
      <c r="G16" s="16">
        <f>'[3]06'!G18</f>
        <v>0</v>
      </c>
      <c r="H16" s="17">
        <f t="shared" si="27"/>
        <v>1300</v>
      </c>
      <c r="I16" s="15">
        <f>'[3]06'!J18</f>
        <v>320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422</v>
      </c>
      <c r="N16" s="16">
        <f>'[3]06'!O18</f>
        <v>0</v>
      </c>
      <c r="O16" s="17">
        <f t="shared" si="28"/>
        <v>742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422</v>
      </c>
      <c r="V16" s="16">
        <f t="shared" si="0"/>
        <v>0</v>
      </c>
      <c r="W16" s="17">
        <f t="shared" si="30"/>
        <v>742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422</v>
      </c>
      <c r="AQ16" s="8">
        <f t="shared" si="3"/>
        <v>0</v>
      </c>
      <c r="AR16" s="8">
        <f t="shared" si="18"/>
        <v>678</v>
      </c>
      <c r="AT16" s="8">
        <v>30.93</v>
      </c>
      <c r="AU16" s="8">
        <v>30.93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30.93</v>
      </c>
      <c r="BM16" s="8">
        <f t="shared" si="22"/>
        <v>30.93</v>
      </c>
      <c r="BN16" s="8">
        <f t="shared" si="23"/>
        <v>32</v>
      </c>
      <c r="BO16" s="8">
        <f t="shared" si="24"/>
        <v>32</v>
      </c>
      <c r="BP16" s="139">
        <f t="shared" si="25"/>
        <v>-1.0700000000000003</v>
      </c>
      <c r="BQ16" s="139">
        <f t="shared" si="26"/>
        <v>-1.0700000000000003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980</v>
      </c>
      <c r="G17" s="16">
        <f>'[3]06'!G19</f>
        <v>0</v>
      </c>
      <c r="H17" s="17">
        <f t="shared" si="27"/>
        <v>1300</v>
      </c>
      <c r="I17" s="15">
        <f>'[3]06'!J19</f>
        <v>320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422</v>
      </c>
      <c r="N17" s="16">
        <f>'[3]06'!O19</f>
        <v>0</v>
      </c>
      <c r="O17" s="17">
        <f t="shared" si="28"/>
        <v>742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422</v>
      </c>
      <c r="V17" s="16">
        <f t="shared" si="0"/>
        <v>0</v>
      </c>
      <c r="W17" s="17">
        <f t="shared" si="30"/>
        <v>742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422</v>
      </c>
      <c r="AQ17" s="8">
        <f t="shared" si="3"/>
        <v>0</v>
      </c>
      <c r="AR17" s="8">
        <f t="shared" si="18"/>
        <v>678</v>
      </c>
      <c r="AT17" s="8">
        <v>30.93</v>
      </c>
      <c r="AU17" s="8">
        <v>30.93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30.93</v>
      </c>
      <c r="BM17" s="8">
        <f t="shared" si="22"/>
        <v>30.93</v>
      </c>
      <c r="BN17" s="8">
        <f t="shared" si="23"/>
        <v>32</v>
      </c>
      <c r="BO17" s="8">
        <f t="shared" si="24"/>
        <v>32</v>
      </c>
      <c r="BP17" s="139">
        <f t="shared" si="25"/>
        <v>-1.0700000000000003</v>
      </c>
      <c r="BQ17" s="139">
        <f t="shared" si="26"/>
        <v>-1.0700000000000003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980</v>
      </c>
      <c r="G18" s="16">
        <f>'[3]06'!G20</f>
        <v>0</v>
      </c>
      <c r="H18" s="17">
        <f t="shared" si="27"/>
        <v>1300</v>
      </c>
      <c r="I18" s="15">
        <f>'[3]06'!J20</f>
        <v>320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422</v>
      </c>
      <c r="N18" s="16">
        <f>'[3]06'!O20</f>
        <v>0</v>
      </c>
      <c r="O18" s="17">
        <f t="shared" si="28"/>
        <v>742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422</v>
      </c>
      <c r="V18" s="16">
        <f t="shared" si="0"/>
        <v>0</v>
      </c>
      <c r="W18" s="17">
        <f t="shared" si="30"/>
        <v>742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422</v>
      </c>
      <c r="AQ18" s="8">
        <f t="shared" si="3"/>
        <v>0</v>
      </c>
      <c r="AR18" s="8">
        <f t="shared" si="18"/>
        <v>678</v>
      </c>
      <c r="AT18" s="8">
        <v>30.93</v>
      </c>
      <c r="AU18" s="8">
        <v>30.93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30.93</v>
      </c>
      <c r="BM18" s="8">
        <f t="shared" si="22"/>
        <v>30.93</v>
      </c>
      <c r="BN18" s="8">
        <f t="shared" si="23"/>
        <v>32</v>
      </c>
      <c r="BO18" s="8">
        <f t="shared" si="24"/>
        <v>32</v>
      </c>
      <c r="BP18" s="139">
        <f t="shared" si="25"/>
        <v>-1.0700000000000003</v>
      </c>
      <c r="BQ18" s="139">
        <f t="shared" si="26"/>
        <v>-1.0700000000000003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980</v>
      </c>
      <c r="G19" s="16">
        <f>'[3]06'!G21</f>
        <v>0</v>
      </c>
      <c r="H19" s="17">
        <f t="shared" si="27"/>
        <v>1300</v>
      </c>
      <c r="I19" s="15">
        <f>'[3]06'!J21</f>
        <v>320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422</v>
      </c>
      <c r="N19" s="16">
        <f>'[3]06'!O21</f>
        <v>0</v>
      </c>
      <c r="O19" s="17">
        <f t="shared" si="28"/>
        <v>742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422</v>
      </c>
      <c r="V19" s="16">
        <f t="shared" si="29"/>
        <v>0</v>
      </c>
      <c r="W19" s="17">
        <f t="shared" si="30"/>
        <v>742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422</v>
      </c>
      <c r="AQ19" s="8">
        <f t="shared" si="31"/>
        <v>0</v>
      </c>
      <c r="AR19" s="8">
        <f t="shared" si="18"/>
        <v>678</v>
      </c>
      <c r="AT19" s="8">
        <v>30.93</v>
      </c>
      <c r="AU19" s="8">
        <v>30.93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30.93</v>
      </c>
      <c r="BM19" s="8">
        <f t="shared" si="22"/>
        <v>30.93</v>
      </c>
      <c r="BN19" s="8">
        <f t="shared" si="23"/>
        <v>32</v>
      </c>
      <c r="BO19" s="8">
        <f t="shared" si="24"/>
        <v>32</v>
      </c>
      <c r="BP19" s="139">
        <f t="shared" si="25"/>
        <v>-1.0700000000000003</v>
      </c>
      <c r="BQ19" s="139">
        <f t="shared" si="26"/>
        <v>-1.0700000000000003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980</v>
      </c>
      <c r="G20" s="16">
        <f>'[3]06'!G22</f>
        <v>0</v>
      </c>
      <c r="H20" s="17">
        <f t="shared" si="27"/>
        <v>1300</v>
      </c>
      <c r="I20" s="15">
        <f>'[3]06'!J22</f>
        <v>320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422</v>
      </c>
      <c r="N20" s="16">
        <f>'[3]06'!O22</f>
        <v>0</v>
      </c>
      <c r="O20" s="17">
        <f t="shared" si="28"/>
        <v>742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422</v>
      </c>
      <c r="V20" s="16">
        <f t="shared" si="29"/>
        <v>0</v>
      </c>
      <c r="W20" s="17">
        <f t="shared" si="30"/>
        <v>742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422</v>
      </c>
      <c r="AQ20" s="8">
        <f t="shared" si="31"/>
        <v>0</v>
      </c>
      <c r="AR20" s="8">
        <f t="shared" si="18"/>
        <v>678</v>
      </c>
      <c r="AT20" s="8">
        <v>30.93</v>
      </c>
      <c r="AU20" s="8">
        <v>30.93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30.93</v>
      </c>
      <c r="BM20" s="8">
        <f t="shared" si="22"/>
        <v>30.93</v>
      </c>
      <c r="BN20" s="8">
        <f t="shared" si="23"/>
        <v>32</v>
      </c>
      <c r="BO20" s="8">
        <f t="shared" si="24"/>
        <v>32</v>
      </c>
      <c r="BP20" s="139">
        <f t="shared" si="25"/>
        <v>-1.0700000000000003</v>
      </c>
      <c r="BQ20" s="139">
        <f t="shared" si="26"/>
        <v>-1.0700000000000003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980</v>
      </c>
      <c r="G21" s="16">
        <f>'[3]06'!G23</f>
        <v>0</v>
      </c>
      <c r="H21" s="17">
        <f t="shared" si="27"/>
        <v>1300</v>
      </c>
      <c r="I21" s="15">
        <f>'[3]06'!J23</f>
        <v>320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422</v>
      </c>
      <c r="N21" s="16">
        <f>'[3]06'!O23</f>
        <v>0</v>
      </c>
      <c r="O21" s="17">
        <f t="shared" si="28"/>
        <v>742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422</v>
      </c>
      <c r="V21" s="16">
        <f t="shared" si="29"/>
        <v>0</v>
      </c>
      <c r="W21" s="17">
        <f t="shared" si="30"/>
        <v>742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422</v>
      </c>
      <c r="AQ21" s="8">
        <f t="shared" si="31"/>
        <v>0</v>
      </c>
      <c r="AR21" s="8">
        <f t="shared" si="18"/>
        <v>678</v>
      </c>
      <c r="AT21" s="8">
        <v>30.93</v>
      </c>
      <c r="AU21" s="8">
        <v>30.93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30.93</v>
      </c>
      <c r="BM21" s="8">
        <f t="shared" si="22"/>
        <v>30.93</v>
      </c>
      <c r="BN21" s="8">
        <f t="shared" si="23"/>
        <v>32</v>
      </c>
      <c r="BO21" s="8">
        <f t="shared" si="24"/>
        <v>32</v>
      </c>
      <c r="BP21" s="139">
        <f t="shared" si="25"/>
        <v>-1.0700000000000003</v>
      </c>
      <c r="BQ21" s="139">
        <f t="shared" si="26"/>
        <v>-1.0700000000000003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980</v>
      </c>
      <c r="G22" s="16">
        <f>'[3]06'!G24</f>
        <v>0</v>
      </c>
      <c r="H22" s="17">
        <f t="shared" si="27"/>
        <v>1300</v>
      </c>
      <c r="I22" s="15">
        <f>'[3]06'!J24</f>
        <v>320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422</v>
      </c>
      <c r="N22" s="16">
        <f>'[3]06'!O24</f>
        <v>0</v>
      </c>
      <c r="O22" s="17">
        <f t="shared" si="28"/>
        <v>742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422</v>
      </c>
      <c r="V22" s="16">
        <f t="shared" si="29"/>
        <v>0</v>
      </c>
      <c r="W22" s="17">
        <f t="shared" si="30"/>
        <v>742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422</v>
      </c>
      <c r="AQ22" s="8">
        <f t="shared" si="31"/>
        <v>0</v>
      </c>
      <c r="AR22" s="8">
        <f t="shared" si="18"/>
        <v>678</v>
      </c>
      <c r="AT22" s="8">
        <v>30.93</v>
      </c>
      <c r="AU22" s="8">
        <v>30.93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30.93</v>
      </c>
      <c r="BM22" s="8">
        <f t="shared" si="22"/>
        <v>30.93</v>
      </c>
      <c r="BN22" s="8">
        <f t="shared" si="23"/>
        <v>32</v>
      </c>
      <c r="BO22" s="8">
        <f t="shared" si="24"/>
        <v>32</v>
      </c>
      <c r="BP22" s="139">
        <f t="shared" si="25"/>
        <v>-1.0700000000000003</v>
      </c>
      <c r="BQ22" s="139">
        <f t="shared" si="26"/>
        <v>-1.0700000000000003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980</v>
      </c>
      <c r="G23" s="16">
        <f>'[3]06'!G25</f>
        <v>0</v>
      </c>
      <c r="H23" s="17">
        <f t="shared" si="27"/>
        <v>1300</v>
      </c>
      <c r="I23" s="15">
        <f>'[3]06'!J25</f>
        <v>320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422</v>
      </c>
      <c r="N23" s="16">
        <f>'[3]06'!O25</f>
        <v>0</v>
      </c>
      <c r="O23" s="17">
        <f t="shared" si="28"/>
        <v>742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422</v>
      </c>
      <c r="V23" s="16">
        <f t="shared" si="29"/>
        <v>0</v>
      </c>
      <c r="W23" s="17">
        <f t="shared" si="30"/>
        <v>742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422</v>
      </c>
      <c r="AQ23" s="8">
        <f t="shared" si="31"/>
        <v>0</v>
      </c>
      <c r="AR23" s="8">
        <f t="shared" si="18"/>
        <v>678</v>
      </c>
      <c r="AT23" s="8">
        <v>30.93</v>
      </c>
      <c r="AU23" s="8">
        <v>30.93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30.93</v>
      </c>
      <c r="BM23" s="8">
        <f t="shared" si="22"/>
        <v>30.93</v>
      </c>
      <c r="BN23" s="8">
        <f t="shared" si="23"/>
        <v>32</v>
      </c>
      <c r="BO23" s="8">
        <f t="shared" si="24"/>
        <v>32</v>
      </c>
      <c r="BP23" s="139">
        <f t="shared" si="25"/>
        <v>-1.0700000000000003</v>
      </c>
      <c r="BQ23" s="139">
        <f t="shared" si="26"/>
        <v>-1.0700000000000003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980</v>
      </c>
      <c r="G24" s="16">
        <f>'[3]06'!G26</f>
        <v>0</v>
      </c>
      <c r="H24" s="17">
        <f t="shared" si="27"/>
        <v>1300</v>
      </c>
      <c r="I24" s="15">
        <f>'[3]06'!J26</f>
        <v>320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422</v>
      </c>
      <c r="N24" s="16">
        <f>'[3]06'!O26</f>
        <v>0</v>
      </c>
      <c r="O24" s="17">
        <f t="shared" si="28"/>
        <v>742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422</v>
      </c>
      <c r="V24" s="16">
        <f t="shared" si="29"/>
        <v>0</v>
      </c>
      <c r="W24" s="17">
        <f t="shared" si="30"/>
        <v>742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422</v>
      </c>
      <c r="AQ24" s="8">
        <f t="shared" si="31"/>
        <v>0</v>
      </c>
      <c r="AR24" s="8">
        <f t="shared" si="18"/>
        <v>678</v>
      </c>
      <c r="AT24" s="8">
        <v>30.93</v>
      </c>
      <c r="AU24" s="8">
        <v>30.93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30.93</v>
      </c>
      <c r="BM24" s="8">
        <f t="shared" si="22"/>
        <v>30.93</v>
      </c>
      <c r="BN24" s="8">
        <f t="shared" si="23"/>
        <v>32</v>
      </c>
      <c r="BO24" s="8">
        <f t="shared" si="24"/>
        <v>32</v>
      </c>
      <c r="BP24" s="139">
        <f t="shared" si="25"/>
        <v>-1.0700000000000003</v>
      </c>
      <c r="BQ24" s="139">
        <f t="shared" si="26"/>
        <v>-1.0700000000000003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980</v>
      </c>
      <c r="G25" s="16">
        <f>'[3]06'!G27</f>
        <v>0</v>
      </c>
      <c r="H25" s="17">
        <f t="shared" si="27"/>
        <v>1300</v>
      </c>
      <c r="I25" s="15">
        <f>'[3]06'!J27</f>
        <v>320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422</v>
      </c>
      <c r="N25" s="16">
        <f>'[3]06'!O27</f>
        <v>0</v>
      </c>
      <c r="O25" s="17">
        <f t="shared" si="28"/>
        <v>742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422</v>
      </c>
      <c r="V25" s="16">
        <f t="shared" si="29"/>
        <v>0</v>
      </c>
      <c r="W25" s="17">
        <f t="shared" si="30"/>
        <v>742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422</v>
      </c>
      <c r="AQ25" s="8">
        <f t="shared" si="31"/>
        <v>0</v>
      </c>
      <c r="AR25" s="8">
        <f t="shared" si="18"/>
        <v>678</v>
      </c>
      <c r="AT25" s="8">
        <v>30.93</v>
      </c>
      <c r="AU25" s="8">
        <v>30.93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30.93</v>
      </c>
      <c r="BM25" s="8">
        <f t="shared" si="22"/>
        <v>30.93</v>
      </c>
      <c r="BN25" s="8">
        <f t="shared" si="23"/>
        <v>32</v>
      </c>
      <c r="BO25" s="8">
        <f t="shared" si="24"/>
        <v>32</v>
      </c>
      <c r="BP25" s="139">
        <f t="shared" si="25"/>
        <v>-1.0700000000000003</v>
      </c>
      <c r="BQ25" s="139">
        <f t="shared" si="26"/>
        <v>-1.0700000000000003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980</v>
      </c>
      <c r="G26" s="16">
        <f>'[3]06'!G28</f>
        <v>0</v>
      </c>
      <c r="H26" s="17">
        <f t="shared" si="27"/>
        <v>1300</v>
      </c>
      <c r="I26" s="15">
        <f>'[3]06'!J28</f>
        <v>320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422</v>
      </c>
      <c r="N26" s="16">
        <f>'[3]06'!O28</f>
        <v>0</v>
      </c>
      <c r="O26" s="17">
        <f t="shared" si="28"/>
        <v>742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422</v>
      </c>
      <c r="V26" s="16">
        <f t="shared" si="29"/>
        <v>0</v>
      </c>
      <c r="W26" s="17">
        <f t="shared" si="30"/>
        <v>742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422</v>
      </c>
      <c r="AQ26" s="8">
        <f t="shared" si="31"/>
        <v>0</v>
      </c>
      <c r="AR26" s="8">
        <f t="shared" si="18"/>
        <v>678</v>
      </c>
      <c r="AT26" s="8">
        <v>30.93</v>
      </c>
      <c r="AU26" s="8">
        <v>30.93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30.93</v>
      </c>
      <c r="BM26" s="8">
        <f t="shared" si="22"/>
        <v>30.93</v>
      </c>
      <c r="BN26" s="8">
        <f t="shared" si="23"/>
        <v>32</v>
      </c>
      <c r="BO26" s="8">
        <f t="shared" si="24"/>
        <v>32</v>
      </c>
      <c r="BP26" s="139">
        <f t="shared" si="25"/>
        <v>-1.0700000000000003</v>
      </c>
      <c r="BQ26" s="139">
        <f t="shared" si="26"/>
        <v>-1.0700000000000003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980</v>
      </c>
      <c r="G27" s="16">
        <f>'[3]06'!G29</f>
        <v>0</v>
      </c>
      <c r="H27" s="17">
        <f t="shared" si="27"/>
        <v>1300</v>
      </c>
      <c r="I27" s="15">
        <f>'[3]06'!J29</f>
        <v>320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422</v>
      </c>
      <c r="N27" s="16">
        <f>'[3]06'!O29</f>
        <v>0</v>
      </c>
      <c r="O27" s="17">
        <f t="shared" si="28"/>
        <v>742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422</v>
      </c>
      <c r="V27" s="16">
        <f t="shared" si="29"/>
        <v>0</v>
      </c>
      <c r="W27" s="17">
        <f t="shared" si="30"/>
        <v>742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422</v>
      </c>
      <c r="AQ27" s="8">
        <f t="shared" si="31"/>
        <v>0</v>
      </c>
      <c r="AR27" s="8">
        <f t="shared" si="18"/>
        <v>678</v>
      </c>
      <c r="AT27" s="8">
        <v>30.93</v>
      </c>
      <c r="AU27" s="8">
        <v>30.93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30.93</v>
      </c>
      <c r="BM27" s="8">
        <f t="shared" si="22"/>
        <v>30.93</v>
      </c>
      <c r="BN27" s="8">
        <f t="shared" si="23"/>
        <v>32</v>
      </c>
      <c r="BO27" s="8">
        <f t="shared" si="24"/>
        <v>32</v>
      </c>
      <c r="BP27" s="139">
        <f t="shared" si="25"/>
        <v>-1.0700000000000003</v>
      </c>
      <c r="BQ27" s="139">
        <f t="shared" si="26"/>
        <v>-1.0700000000000003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980</v>
      </c>
      <c r="G28" s="16">
        <f>'[3]06'!G30</f>
        <v>0</v>
      </c>
      <c r="H28" s="17">
        <f t="shared" si="27"/>
        <v>1300</v>
      </c>
      <c r="I28" s="15">
        <f>'[3]06'!J30</f>
        <v>320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422</v>
      </c>
      <c r="N28" s="16">
        <f>'[3]06'!O30</f>
        <v>0</v>
      </c>
      <c r="O28" s="17">
        <f t="shared" si="28"/>
        <v>742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422</v>
      </c>
      <c r="V28" s="16">
        <f t="shared" si="29"/>
        <v>0</v>
      </c>
      <c r="W28" s="17">
        <f t="shared" si="30"/>
        <v>742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422</v>
      </c>
      <c r="AQ28" s="8">
        <f t="shared" si="31"/>
        <v>0</v>
      </c>
      <c r="AR28" s="8">
        <f t="shared" si="18"/>
        <v>678</v>
      </c>
      <c r="AT28" s="8">
        <v>30.93</v>
      </c>
      <c r="AU28" s="8">
        <v>30.93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30.93</v>
      </c>
      <c r="BM28" s="8">
        <f t="shared" si="22"/>
        <v>30.93</v>
      </c>
      <c r="BN28" s="8">
        <f t="shared" si="23"/>
        <v>32</v>
      </c>
      <c r="BO28" s="8">
        <f t="shared" si="24"/>
        <v>32</v>
      </c>
      <c r="BP28" s="139">
        <f t="shared" si="25"/>
        <v>-1.0700000000000003</v>
      </c>
      <c r="BQ28" s="139">
        <f t="shared" si="26"/>
        <v>-1.0700000000000003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980</v>
      </c>
      <c r="G29" s="16">
        <f>'[3]06'!G31</f>
        <v>0</v>
      </c>
      <c r="H29" s="17">
        <f t="shared" si="27"/>
        <v>1300</v>
      </c>
      <c r="I29" s="15">
        <f>'[3]06'!J31</f>
        <v>320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422</v>
      </c>
      <c r="N29" s="16">
        <f>'[3]06'!O31</f>
        <v>0</v>
      </c>
      <c r="O29" s="17">
        <f t="shared" si="28"/>
        <v>742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422</v>
      </c>
      <c r="V29" s="16">
        <f t="shared" si="29"/>
        <v>0</v>
      </c>
      <c r="W29" s="17">
        <f t="shared" si="30"/>
        <v>742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422</v>
      </c>
      <c r="AQ29" s="8">
        <f t="shared" si="31"/>
        <v>0</v>
      </c>
      <c r="AR29" s="8">
        <f t="shared" si="18"/>
        <v>678</v>
      </c>
      <c r="AT29" s="8">
        <v>30.93</v>
      </c>
      <c r="AU29" s="8">
        <v>30.93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30.93</v>
      </c>
      <c r="BM29" s="8">
        <f t="shared" si="22"/>
        <v>30.93</v>
      </c>
      <c r="BN29" s="8">
        <f t="shared" si="23"/>
        <v>32</v>
      </c>
      <c r="BO29" s="8">
        <f t="shared" si="24"/>
        <v>32</v>
      </c>
      <c r="BP29" s="139">
        <f t="shared" si="25"/>
        <v>-1.0700000000000003</v>
      </c>
      <c r="BQ29" s="139">
        <f t="shared" si="26"/>
        <v>-1.0700000000000003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980</v>
      </c>
      <c r="G30" s="16">
        <f>'[3]06'!G32</f>
        <v>0</v>
      </c>
      <c r="H30" s="17">
        <f t="shared" si="27"/>
        <v>1300</v>
      </c>
      <c r="I30" s="15">
        <f>'[3]06'!J32</f>
        <v>320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422</v>
      </c>
      <c r="N30" s="16">
        <f>'[3]06'!O32</f>
        <v>0</v>
      </c>
      <c r="O30" s="17">
        <f t="shared" si="28"/>
        <v>742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422</v>
      </c>
      <c r="V30" s="16">
        <f t="shared" si="29"/>
        <v>0</v>
      </c>
      <c r="W30" s="17">
        <f t="shared" si="30"/>
        <v>742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422</v>
      </c>
      <c r="AQ30" s="8">
        <f t="shared" si="31"/>
        <v>0</v>
      </c>
      <c r="AR30" s="8">
        <f t="shared" si="18"/>
        <v>678</v>
      </c>
      <c r="AT30" s="8">
        <v>30.93</v>
      </c>
      <c r="AU30" s="8">
        <v>30.93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30.93</v>
      </c>
      <c r="BM30" s="8">
        <f t="shared" si="22"/>
        <v>30.93</v>
      </c>
      <c r="BN30" s="8">
        <f t="shared" si="23"/>
        <v>32</v>
      </c>
      <c r="BO30" s="8">
        <f t="shared" si="24"/>
        <v>32</v>
      </c>
      <c r="BP30" s="139">
        <f t="shared" si="25"/>
        <v>-1.0700000000000003</v>
      </c>
      <c r="BQ30" s="139">
        <f t="shared" si="26"/>
        <v>-1.0700000000000003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980</v>
      </c>
      <c r="G31" s="16">
        <f>'[3]06'!G33</f>
        <v>0</v>
      </c>
      <c r="H31" s="17">
        <f t="shared" si="27"/>
        <v>1300</v>
      </c>
      <c r="I31" s="15">
        <f>'[3]06'!J33</f>
        <v>320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422</v>
      </c>
      <c r="N31" s="16">
        <f>'[3]06'!O33</f>
        <v>0</v>
      </c>
      <c r="O31" s="17">
        <f t="shared" si="28"/>
        <v>742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422</v>
      </c>
      <c r="V31" s="16">
        <f t="shared" si="29"/>
        <v>0</v>
      </c>
      <c r="W31" s="17">
        <f t="shared" si="30"/>
        <v>742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422</v>
      </c>
      <c r="AQ31" s="8">
        <f t="shared" si="31"/>
        <v>0</v>
      </c>
      <c r="AR31" s="8">
        <f t="shared" si="18"/>
        <v>678</v>
      </c>
      <c r="AT31" s="8">
        <v>30.93</v>
      </c>
      <c r="AU31" s="8">
        <v>30.93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30.93</v>
      </c>
      <c r="BM31" s="8">
        <f t="shared" si="22"/>
        <v>30.93</v>
      </c>
      <c r="BN31" s="8">
        <f t="shared" si="23"/>
        <v>32</v>
      </c>
      <c r="BO31" s="8">
        <f t="shared" si="24"/>
        <v>32</v>
      </c>
      <c r="BP31" s="139">
        <f t="shared" si="25"/>
        <v>-1.0700000000000003</v>
      </c>
      <c r="BQ31" s="139">
        <f t="shared" si="26"/>
        <v>-1.0700000000000003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980</v>
      </c>
      <c r="G32" s="16">
        <f>'[3]06'!G34</f>
        <v>0</v>
      </c>
      <c r="H32" s="17">
        <f t="shared" si="27"/>
        <v>1300</v>
      </c>
      <c r="I32" s="15">
        <f>'[3]06'!J34</f>
        <v>320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422</v>
      </c>
      <c r="N32" s="16">
        <f>'[3]06'!O34</f>
        <v>0</v>
      </c>
      <c r="O32" s="17">
        <f t="shared" si="28"/>
        <v>742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422</v>
      </c>
      <c r="V32" s="16">
        <f t="shared" si="29"/>
        <v>0</v>
      </c>
      <c r="W32" s="17">
        <f t="shared" si="30"/>
        <v>742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422</v>
      </c>
      <c r="AQ32" s="8">
        <f t="shared" si="31"/>
        <v>0</v>
      </c>
      <c r="AR32" s="8">
        <f t="shared" si="18"/>
        <v>678</v>
      </c>
      <c r="AT32" s="8">
        <v>30.93</v>
      </c>
      <c r="AU32" s="8">
        <v>30.93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30.93</v>
      </c>
      <c r="BM32" s="8">
        <f t="shared" si="22"/>
        <v>30.93</v>
      </c>
      <c r="BN32" s="8">
        <f t="shared" si="23"/>
        <v>32</v>
      </c>
      <c r="BO32" s="8">
        <f t="shared" si="24"/>
        <v>32</v>
      </c>
      <c r="BP32" s="139">
        <f t="shared" si="25"/>
        <v>-1.0700000000000003</v>
      </c>
      <c r="BQ32" s="139">
        <f t="shared" si="26"/>
        <v>-1.0700000000000003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980</v>
      </c>
      <c r="G33" s="16">
        <f>'[3]06'!G35</f>
        <v>0</v>
      </c>
      <c r="H33" s="17">
        <f t="shared" si="27"/>
        <v>1300</v>
      </c>
      <c r="I33" s="15">
        <f>'[3]06'!J35</f>
        <v>320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422</v>
      </c>
      <c r="N33" s="16">
        <f>'[3]06'!O35</f>
        <v>0</v>
      </c>
      <c r="O33" s="17">
        <f t="shared" si="28"/>
        <v>742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422</v>
      </c>
      <c r="V33" s="16">
        <f t="shared" si="29"/>
        <v>0</v>
      </c>
      <c r="W33" s="17">
        <f t="shared" si="30"/>
        <v>742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422</v>
      </c>
      <c r="AQ33" s="8">
        <f t="shared" si="31"/>
        <v>0</v>
      </c>
      <c r="AR33" s="8">
        <f t="shared" si="18"/>
        <v>678</v>
      </c>
      <c r="AT33" s="8">
        <v>30.93</v>
      </c>
      <c r="AU33" s="8">
        <v>30.93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30.93</v>
      </c>
      <c r="BM33" s="8">
        <f t="shared" si="22"/>
        <v>30.93</v>
      </c>
      <c r="BN33" s="8">
        <f t="shared" si="23"/>
        <v>32</v>
      </c>
      <c r="BO33" s="8">
        <f t="shared" si="24"/>
        <v>32</v>
      </c>
      <c r="BP33" s="139">
        <f t="shared" si="25"/>
        <v>-1.0700000000000003</v>
      </c>
      <c r="BQ33" s="139">
        <f t="shared" si="26"/>
        <v>-1.0700000000000003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980</v>
      </c>
      <c r="G34" s="16">
        <f>'[3]06'!G36</f>
        <v>0</v>
      </c>
      <c r="H34" s="17">
        <f t="shared" si="27"/>
        <v>1300</v>
      </c>
      <c r="I34" s="15">
        <f>'[3]06'!J36</f>
        <v>320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422</v>
      </c>
      <c r="N34" s="16">
        <f>'[3]06'!O36</f>
        <v>0</v>
      </c>
      <c r="O34" s="17">
        <f t="shared" si="28"/>
        <v>742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422</v>
      </c>
      <c r="V34" s="16">
        <f t="shared" si="29"/>
        <v>0</v>
      </c>
      <c r="W34" s="17">
        <f t="shared" si="30"/>
        <v>742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422</v>
      </c>
      <c r="AQ34" s="8">
        <f t="shared" si="31"/>
        <v>0</v>
      </c>
      <c r="AR34" s="8">
        <f t="shared" si="18"/>
        <v>678</v>
      </c>
      <c r="AT34" s="8">
        <v>30.93</v>
      </c>
      <c r="AU34" s="8">
        <v>30.93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30.93</v>
      </c>
      <c r="BM34" s="8">
        <f t="shared" si="22"/>
        <v>30.93</v>
      </c>
      <c r="BN34" s="8">
        <f t="shared" si="23"/>
        <v>32</v>
      </c>
      <c r="BO34" s="8">
        <f t="shared" si="24"/>
        <v>32</v>
      </c>
      <c r="BP34" s="139">
        <f t="shared" si="25"/>
        <v>-1.0700000000000003</v>
      </c>
      <c r="BQ34" s="139">
        <f t="shared" si="26"/>
        <v>-1.0700000000000003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980</v>
      </c>
      <c r="G35" s="16">
        <f>'[3]06'!G37</f>
        <v>0</v>
      </c>
      <c r="H35" s="17">
        <f t="shared" si="27"/>
        <v>1300</v>
      </c>
      <c r="I35" s="15">
        <f>'[3]06'!J37</f>
        <v>320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422</v>
      </c>
      <c r="N35" s="16">
        <f>'[3]06'!O37</f>
        <v>0</v>
      </c>
      <c r="O35" s="17">
        <f t="shared" si="28"/>
        <v>742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422</v>
      </c>
      <c r="V35" s="16">
        <f t="shared" si="29"/>
        <v>0</v>
      </c>
      <c r="W35" s="17">
        <f t="shared" si="30"/>
        <v>742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422</v>
      </c>
      <c r="AQ35" s="8">
        <f t="shared" si="31"/>
        <v>0</v>
      </c>
      <c r="AR35" s="8">
        <f t="shared" si="18"/>
        <v>678</v>
      </c>
      <c r="AT35" s="8">
        <v>30.93</v>
      </c>
      <c r="AU35" s="8">
        <v>30.93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30.93</v>
      </c>
      <c r="BM35" s="8">
        <f t="shared" si="22"/>
        <v>30.93</v>
      </c>
      <c r="BN35" s="8">
        <f t="shared" si="23"/>
        <v>32</v>
      </c>
      <c r="BO35" s="8">
        <f t="shared" si="24"/>
        <v>32</v>
      </c>
      <c r="BP35" s="139">
        <f t="shared" si="25"/>
        <v>-1.0700000000000003</v>
      </c>
      <c r="BQ35" s="139">
        <f t="shared" si="26"/>
        <v>-1.0700000000000003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980</v>
      </c>
      <c r="G36" s="16">
        <f>'[3]06'!G38</f>
        <v>0</v>
      </c>
      <c r="H36" s="17">
        <f t="shared" si="27"/>
        <v>1300</v>
      </c>
      <c r="I36" s="15">
        <f>'[3]06'!J38</f>
        <v>320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422</v>
      </c>
      <c r="N36" s="16">
        <f>'[3]06'!O38</f>
        <v>0</v>
      </c>
      <c r="O36" s="17">
        <f t="shared" si="28"/>
        <v>742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422</v>
      </c>
      <c r="V36" s="16">
        <f t="shared" si="29"/>
        <v>0</v>
      </c>
      <c r="W36" s="17">
        <f t="shared" si="30"/>
        <v>742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422</v>
      </c>
      <c r="AQ36" s="8">
        <f t="shared" si="31"/>
        <v>0</v>
      </c>
      <c r="AR36" s="8">
        <f t="shared" si="18"/>
        <v>678</v>
      </c>
      <c r="AT36" s="8">
        <v>30.93</v>
      </c>
      <c r="AU36" s="8">
        <v>30.93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30.93</v>
      </c>
      <c r="BM36" s="8">
        <f t="shared" si="22"/>
        <v>30.93</v>
      </c>
      <c r="BN36" s="8">
        <f t="shared" si="23"/>
        <v>32</v>
      </c>
      <c r="BO36" s="8">
        <f t="shared" si="24"/>
        <v>32</v>
      </c>
      <c r="BP36" s="139">
        <f t="shared" si="25"/>
        <v>-1.0700000000000003</v>
      </c>
      <c r="BQ36" s="139">
        <f t="shared" si="26"/>
        <v>-1.0700000000000003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980</v>
      </c>
      <c r="G37" s="16">
        <f>'[3]06'!G39</f>
        <v>0</v>
      </c>
      <c r="H37" s="17">
        <f t="shared" si="27"/>
        <v>1300</v>
      </c>
      <c r="I37" s="15">
        <f>'[3]06'!J39</f>
        <v>320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422</v>
      </c>
      <c r="N37" s="16">
        <f>'[3]06'!O39</f>
        <v>0</v>
      </c>
      <c r="O37" s="17">
        <f t="shared" si="28"/>
        <v>742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422</v>
      </c>
      <c r="V37" s="16">
        <f t="shared" si="29"/>
        <v>0</v>
      </c>
      <c r="W37" s="17">
        <f t="shared" si="30"/>
        <v>742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422</v>
      </c>
      <c r="AQ37" s="8">
        <f t="shared" si="31"/>
        <v>0</v>
      </c>
      <c r="AR37" s="8">
        <f t="shared" si="18"/>
        <v>678</v>
      </c>
      <c r="AT37" s="8">
        <v>30.93</v>
      </c>
      <c r="AU37" s="8">
        <v>30.93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30.93</v>
      </c>
      <c r="BM37" s="8">
        <f t="shared" si="22"/>
        <v>30.93</v>
      </c>
      <c r="BN37" s="8">
        <f t="shared" si="23"/>
        <v>32</v>
      </c>
      <c r="BO37" s="8">
        <f t="shared" si="24"/>
        <v>32</v>
      </c>
      <c r="BP37" s="139">
        <f t="shared" si="25"/>
        <v>-1.0700000000000003</v>
      </c>
      <c r="BQ37" s="139">
        <f t="shared" si="26"/>
        <v>-1.0700000000000003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980</v>
      </c>
      <c r="G38" s="16">
        <f>'[3]06'!G40</f>
        <v>0</v>
      </c>
      <c r="H38" s="17">
        <f t="shared" si="27"/>
        <v>1300</v>
      </c>
      <c r="I38" s="15">
        <f>'[3]06'!J40</f>
        <v>320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422</v>
      </c>
      <c r="N38" s="16">
        <f>'[3]06'!O40</f>
        <v>0</v>
      </c>
      <c r="O38" s="17">
        <f t="shared" si="28"/>
        <v>742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422</v>
      </c>
      <c r="V38" s="16">
        <f t="shared" si="29"/>
        <v>0</v>
      </c>
      <c r="W38" s="17">
        <f t="shared" si="30"/>
        <v>742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422</v>
      </c>
      <c r="AQ38" s="8">
        <f t="shared" si="31"/>
        <v>0</v>
      </c>
      <c r="AR38" s="8">
        <f t="shared" si="18"/>
        <v>678</v>
      </c>
      <c r="AT38" s="8">
        <v>30.93</v>
      </c>
      <c r="AU38" s="8">
        <v>30.93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30.93</v>
      </c>
      <c r="BM38" s="8">
        <f t="shared" si="22"/>
        <v>30.93</v>
      </c>
      <c r="BN38" s="8">
        <f t="shared" si="23"/>
        <v>32</v>
      </c>
      <c r="BO38" s="8">
        <f t="shared" si="24"/>
        <v>32</v>
      </c>
      <c r="BP38" s="139">
        <f t="shared" si="25"/>
        <v>-1.0700000000000003</v>
      </c>
      <c r="BQ38" s="139">
        <f t="shared" si="26"/>
        <v>-1.0700000000000003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980</v>
      </c>
      <c r="G39" s="16">
        <f>'[3]06'!G41</f>
        <v>0</v>
      </c>
      <c r="H39" s="17">
        <f t="shared" si="27"/>
        <v>1300</v>
      </c>
      <c r="I39" s="15">
        <f>'[3]06'!J41</f>
        <v>320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422</v>
      </c>
      <c r="N39" s="16">
        <f>'[3]06'!O41</f>
        <v>0</v>
      </c>
      <c r="O39" s="17">
        <f t="shared" si="28"/>
        <v>742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422</v>
      </c>
      <c r="V39" s="16">
        <f t="shared" si="29"/>
        <v>0</v>
      </c>
      <c r="W39" s="17">
        <f t="shared" si="30"/>
        <v>742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422</v>
      </c>
      <c r="AQ39" s="8">
        <f t="shared" si="31"/>
        <v>0</v>
      </c>
      <c r="AR39" s="8">
        <f t="shared" si="18"/>
        <v>678</v>
      </c>
      <c r="AT39" s="8">
        <v>30.93</v>
      </c>
      <c r="AU39" s="8">
        <v>30.93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30.93</v>
      </c>
      <c r="BM39" s="8">
        <f t="shared" si="22"/>
        <v>30.93</v>
      </c>
      <c r="BN39" s="8">
        <f t="shared" si="23"/>
        <v>32</v>
      </c>
      <c r="BO39" s="8">
        <f t="shared" si="24"/>
        <v>32</v>
      </c>
      <c r="BP39" s="139">
        <f t="shared" si="25"/>
        <v>-1.0700000000000003</v>
      </c>
      <c r="BQ39" s="139">
        <f t="shared" si="26"/>
        <v>-1.0700000000000003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980</v>
      </c>
      <c r="G40" s="16">
        <f>'[3]06'!G42</f>
        <v>0</v>
      </c>
      <c r="H40" s="17">
        <f t="shared" si="27"/>
        <v>1300</v>
      </c>
      <c r="I40" s="15">
        <f>'[3]06'!J42</f>
        <v>320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422</v>
      </c>
      <c r="N40" s="16">
        <f>'[3]06'!O42</f>
        <v>0</v>
      </c>
      <c r="O40" s="17">
        <f t="shared" si="28"/>
        <v>742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422</v>
      </c>
      <c r="V40" s="16">
        <f t="shared" si="29"/>
        <v>0</v>
      </c>
      <c r="W40" s="17">
        <f t="shared" si="30"/>
        <v>742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422</v>
      </c>
      <c r="AQ40" s="8">
        <f t="shared" si="31"/>
        <v>0</v>
      </c>
      <c r="AR40" s="8">
        <f t="shared" si="18"/>
        <v>678</v>
      </c>
      <c r="AT40" s="8">
        <v>30.93</v>
      </c>
      <c r="AU40" s="8">
        <v>30.93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30.93</v>
      </c>
      <c r="BM40" s="8">
        <f t="shared" si="22"/>
        <v>30.93</v>
      </c>
      <c r="BN40" s="8">
        <f t="shared" si="23"/>
        <v>32</v>
      </c>
      <c r="BO40" s="8">
        <f t="shared" si="24"/>
        <v>32</v>
      </c>
      <c r="BP40" s="139">
        <f t="shared" si="25"/>
        <v>-1.0700000000000003</v>
      </c>
      <c r="BQ40" s="139">
        <f t="shared" si="26"/>
        <v>-1.0700000000000003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980</v>
      </c>
      <c r="G41" s="16">
        <f>'[3]06'!G43</f>
        <v>0</v>
      </c>
      <c r="H41" s="17">
        <f t="shared" si="27"/>
        <v>1300</v>
      </c>
      <c r="I41" s="15">
        <f>'[3]06'!J43</f>
        <v>320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422</v>
      </c>
      <c r="N41" s="16">
        <f>'[3]06'!O43</f>
        <v>0</v>
      </c>
      <c r="O41" s="17">
        <f t="shared" si="28"/>
        <v>742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422</v>
      </c>
      <c r="V41" s="16">
        <f t="shared" si="29"/>
        <v>0</v>
      </c>
      <c r="W41" s="17">
        <f t="shared" si="30"/>
        <v>742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422</v>
      </c>
      <c r="AQ41" s="8">
        <f t="shared" si="31"/>
        <v>0</v>
      </c>
      <c r="AR41" s="8">
        <f t="shared" si="18"/>
        <v>678</v>
      </c>
      <c r="AT41" s="8">
        <v>30.93</v>
      </c>
      <c r="AU41" s="8">
        <v>30.93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30.93</v>
      </c>
      <c r="BM41" s="8">
        <f t="shared" si="22"/>
        <v>30.93</v>
      </c>
      <c r="BN41" s="8">
        <f t="shared" si="23"/>
        <v>32</v>
      </c>
      <c r="BO41" s="8">
        <f t="shared" si="24"/>
        <v>32</v>
      </c>
      <c r="BP41" s="139">
        <f t="shared" si="25"/>
        <v>-1.0700000000000003</v>
      </c>
      <c r="BQ41" s="139">
        <f t="shared" si="26"/>
        <v>-1.0700000000000003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980</v>
      </c>
      <c r="G42" s="16">
        <f>'[3]06'!G44</f>
        <v>0</v>
      </c>
      <c r="H42" s="17">
        <f t="shared" si="27"/>
        <v>1300</v>
      </c>
      <c r="I42" s="15">
        <f>'[3]06'!J44</f>
        <v>320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422</v>
      </c>
      <c r="N42" s="16">
        <f>'[3]06'!O44</f>
        <v>0</v>
      </c>
      <c r="O42" s="17">
        <f t="shared" si="28"/>
        <v>742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422</v>
      </c>
      <c r="V42" s="16">
        <f t="shared" si="29"/>
        <v>0</v>
      </c>
      <c r="W42" s="17">
        <f t="shared" si="30"/>
        <v>742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422</v>
      </c>
      <c r="AQ42" s="8">
        <f t="shared" si="31"/>
        <v>0</v>
      </c>
      <c r="AR42" s="8">
        <f t="shared" si="18"/>
        <v>678</v>
      </c>
      <c r="AT42" s="8">
        <v>30.93</v>
      </c>
      <c r="AU42" s="8">
        <v>30.93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30.93</v>
      </c>
      <c r="BM42" s="8">
        <f t="shared" si="22"/>
        <v>30.93</v>
      </c>
      <c r="BN42" s="8">
        <f t="shared" si="23"/>
        <v>32</v>
      </c>
      <c r="BO42" s="8">
        <f t="shared" si="24"/>
        <v>32</v>
      </c>
      <c r="BP42" s="139">
        <f t="shared" si="25"/>
        <v>-1.0700000000000003</v>
      </c>
      <c r="BQ42" s="139">
        <f t="shared" si="26"/>
        <v>-1.0700000000000003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960</v>
      </c>
      <c r="G43" s="16">
        <f>'[3]06'!G45</f>
        <v>0</v>
      </c>
      <c r="H43" s="17">
        <f t="shared" si="27"/>
        <v>1280</v>
      </c>
      <c r="I43" s="15">
        <f>'[3]06'!J45</f>
        <v>320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422</v>
      </c>
      <c r="N43" s="16">
        <f>'[3]06'!O45</f>
        <v>0</v>
      </c>
      <c r="O43" s="17">
        <f t="shared" si="28"/>
        <v>742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422</v>
      </c>
      <c r="V43" s="16">
        <f t="shared" si="29"/>
        <v>0</v>
      </c>
      <c r="W43" s="17">
        <f t="shared" si="30"/>
        <v>742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422</v>
      </c>
      <c r="AQ43" s="8">
        <f t="shared" si="31"/>
        <v>0</v>
      </c>
      <c r="AR43" s="8">
        <f t="shared" si="18"/>
        <v>678</v>
      </c>
      <c r="AT43" s="8">
        <v>30.93</v>
      </c>
      <c r="AU43" s="8">
        <v>30.93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30.93</v>
      </c>
      <c r="BM43" s="8">
        <f t="shared" si="22"/>
        <v>30.93</v>
      </c>
      <c r="BN43" s="8">
        <f t="shared" si="23"/>
        <v>32</v>
      </c>
      <c r="BO43" s="8">
        <f t="shared" si="24"/>
        <v>32</v>
      </c>
      <c r="BP43" s="139">
        <f t="shared" si="25"/>
        <v>-1.0700000000000003</v>
      </c>
      <c r="BQ43" s="139">
        <f t="shared" si="26"/>
        <v>-1.0700000000000003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960</v>
      </c>
      <c r="G44" s="16">
        <f>'[3]06'!G46</f>
        <v>0</v>
      </c>
      <c r="H44" s="17">
        <f t="shared" si="27"/>
        <v>1280</v>
      </c>
      <c r="I44" s="15">
        <f>'[3]06'!J46</f>
        <v>320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422</v>
      </c>
      <c r="N44" s="16">
        <f>'[3]06'!O46</f>
        <v>0</v>
      </c>
      <c r="O44" s="17">
        <f t="shared" si="28"/>
        <v>742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422</v>
      </c>
      <c r="V44" s="16">
        <f t="shared" si="29"/>
        <v>0</v>
      </c>
      <c r="W44" s="17">
        <f t="shared" si="30"/>
        <v>742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422</v>
      </c>
      <c r="AQ44" s="8">
        <f t="shared" si="31"/>
        <v>0</v>
      </c>
      <c r="AR44" s="8">
        <f t="shared" si="18"/>
        <v>678</v>
      </c>
      <c r="AT44" s="8">
        <v>30.93</v>
      </c>
      <c r="AU44" s="8">
        <v>30.93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30.93</v>
      </c>
      <c r="BM44" s="8">
        <f t="shared" si="22"/>
        <v>30.93</v>
      </c>
      <c r="BN44" s="8">
        <f t="shared" si="23"/>
        <v>32</v>
      </c>
      <c r="BO44" s="8">
        <f t="shared" si="24"/>
        <v>32</v>
      </c>
      <c r="BP44" s="139">
        <f t="shared" si="25"/>
        <v>-1.0700000000000003</v>
      </c>
      <c r="BQ44" s="139">
        <f t="shared" si="26"/>
        <v>-1.0700000000000003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960</v>
      </c>
      <c r="G45" s="16">
        <f>'[3]06'!G47</f>
        <v>0</v>
      </c>
      <c r="H45" s="17">
        <f t="shared" si="27"/>
        <v>1280</v>
      </c>
      <c r="I45" s="15">
        <f>'[3]06'!J47</f>
        <v>320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422</v>
      </c>
      <c r="N45" s="16">
        <f>'[3]06'!O47</f>
        <v>0</v>
      </c>
      <c r="O45" s="17">
        <f t="shared" si="28"/>
        <v>742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422</v>
      </c>
      <c r="V45" s="16">
        <f t="shared" si="29"/>
        <v>0</v>
      </c>
      <c r="W45" s="17">
        <f t="shared" si="30"/>
        <v>742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422</v>
      </c>
      <c r="AQ45" s="8">
        <f t="shared" si="31"/>
        <v>0</v>
      </c>
      <c r="AR45" s="8">
        <f t="shared" si="18"/>
        <v>678</v>
      </c>
      <c r="AT45" s="8">
        <v>30.93</v>
      </c>
      <c r="AU45" s="8">
        <v>30.93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30.93</v>
      </c>
      <c r="BM45" s="8">
        <f t="shared" si="22"/>
        <v>30.93</v>
      </c>
      <c r="BN45" s="8">
        <f t="shared" si="23"/>
        <v>32</v>
      </c>
      <c r="BO45" s="8">
        <f t="shared" si="24"/>
        <v>32</v>
      </c>
      <c r="BP45" s="139">
        <f t="shared" si="25"/>
        <v>-1.0700000000000003</v>
      </c>
      <c r="BQ45" s="139">
        <f t="shared" si="26"/>
        <v>-1.0700000000000003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960</v>
      </c>
      <c r="G46" s="16">
        <f>'[3]06'!G48</f>
        <v>0</v>
      </c>
      <c r="H46" s="17">
        <f t="shared" si="27"/>
        <v>1280</v>
      </c>
      <c r="I46" s="15">
        <f>'[3]06'!J48</f>
        <v>320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422</v>
      </c>
      <c r="N46" s="16">
        <f>'[3]06'!O48</f>
        <v>0</v>
      </c>
      <c r="O46" s="17">
        <f t="shared" si="28"/>
        <v>742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422</v>
      </c>
      <c r="V46" s="16">
        <f t="shared" si="29"/>
        <v>0</v>
      </c>
      <c r="W46" s="17">
        <f t="shared" si="30"/>
        <v>742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422</v>
      </c>
      <c r="AQ46" s="8">
        <f t="shared" si="31"/>
        <v>0</v>
      </c>
      <c r="AR46" s="8">
        <f t="shared" si="18"/>
        <v>678</v>
      </c>
      <c r="AT46" s="8">
        <v>30.93</v>
      </c>
      <c r="AU46" s="8">
        <v>30.93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30.93</v>
      </c>
      <c r="BM46" s="8">
        <f t="shared" si="22"/>
        <v>30.93</v>
      </c>
      <c r="BN46" s="8">
        <f t="shared" si="23"/>
        <v>32</v>
      </c>
      <c r="BO46" s="8">
        <f t="shared" si="24"/>
        <v>32</v>
      </c>
      <c r="BP46" s="139">
        <f t="shared" si="25"/>
        <v>-1.0700000000000003</v>
      </c>
      <c r="BQ46" s="139">
        <f t="shared" si="26"/>
        <v>-1.0700000000000003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960</v>
      </c>
      <c r="G47" s="16">
        <f>'[3]06'!G49</f>
        <v>0</v>
      </c>
      <c r="H47" s="17">
        <f t="shared" si="27"/>
        <v>1280</v>
      </c>
      <c r="I47" s="15">
        <f>'[3]06'!J49</f>
        <v>320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422</v>
      </c>
      <c r="N47" s="16">
        <f>'[3]06'!O49</f>
        <v>0</v>
      </c>
      <c r="O47" s="17">
        <f t="shared" si="28"/>
        <v>742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422</v>
      </c>
      <c r="V47" s="16">
        <f t="shared" si="29"/>
        <v>0</v>
      </c>
      <c r="W47" s="17">
        <f t="shared" si="30"/>
        <v>742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422</v>
      </c>
      <c r="AQ47" s="8">
        <f t="shared" si="31"/>
        <v>0</v>
      </c>
      <c r="AR47" s="8">
        <f t="shared" si="18"/>
        <v>678</v>
      </c>
      <c r="AT47" s="8">
        <v>30.93</v>
      </c>
      <c r="AU47" s="8">
        <v>30.93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30.93</v>
      </c>
      <c r="BM47" s="8">
        <f t="shared" si="22"/>
        <v>30.93</v>
      </c>
      <c r="BN47" s="8">
        <f t="shared" si="23"/>
        <v>32</v>
      </c>
      <c r="BO47" s="8">
        <f t="shared" si="24"/>
        <v>32</v>
      </c>
      <c r="BP47" s="139">
        <f t="shared" si="25"/>
        <v>-1.0700000000000003</v>
      </c>
      <c r="BQ47" s="139">
        <f t="shared" si="26"/>
        <v>-1.0700000000000003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960</v>
      </c>
      <c r="G48" s="16">
        <f>'[3]06'!G50</f>
        <v>0</v>
      </c>
      <c r="H48" s="17">
        <f t="shared" si="27"/>
        <v>1280</v>
      </c>
      <c r="I48" s="15">
        <f>'[3]06'!J50</f>
        <v>320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422</v>
      </c>
      <c r="N48" s="16">
        <f>'[3]06'!O50</f>
        <v>0</v>
      </c>
      <c r="O48" s="17">
        <f t="shared" si="28"/>
        <v>742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422</v>
      </c>
      <c r="V48" s="16">
        <f t="shared" si="29"/>
        <v>0</v>
      </c>
      <c r="W48" s="17">
        <f t="shared" si="30"/>
        <v>742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422</v>
      </c>
      <c r="AQ48" s="8">
        <f t="shared" si="31"/>
        <v>0</v>
      </c>
      <c r="AR48" s="8">
        <f t="shared" si="18"/>
        <v>678</v>
      </c>
      <c r="AT48" s="8">
        <v>30.93</v>
      </c>
      <c r="AU48" s="8">
        <v>30.93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30.93</v>
      </c>
      <c r="BM48" s="8">
        <f t="shared" si="22"/>
        <v>30.93</v>
      </c>
      <c r="BN48" s="8">
        <f t="shared" si="23"/>
        <v>32</v>
      </c>
      <c r="BO48" s="8">
        <f t="shared" si="24"/>
        <v>32</v>
      </c>
      <c r="BP48" s="139">
        <f t="shared" si="25"/>
        <v>-1.0700000000000003</v>
      </c>
      <c r="BQ48" s="139">
        <f t="shared" si="26"/>
        <v>-1.0700000000000003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960</v>
      </c>
      <c r="G49" s="16">
        <f>'[3]06'!G51</f>
        <v>0</v>
      </c>
      <c r="H49" s="17">
        <f t="shared" si="27"/>
        <v>1280</v>
      </c>
      <c r="I49" s="15">
        <f>'[3]06'!J51</f>
        <v>320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422</v>
      </c>
      <c r="N49" s="16">
        <f>'[3]06'!O51</f>
        <v>0</v>
      </c>
      <c r="O49" s="17">
        <f t="shared" si="28"/>
        <v>742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422</v>
      </c>
      <c r="V49" s="16">
        <f t="shared" si="29"/>
        <v>0</v>
      </c>
      <c r="W49" s="17">
        <f t="shared" si="30"/>
        <v>742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422</v>
      </c>
      <c r="AQ49" s="8">
        <f t="shared" si="31"/>
        <v>0</v>
      </c>
      <c r="AR49" s="8">
        <f t="shared" si="18"/>
        <v>678</v>
      </c>
      <c r="AT49" s="8">
        <v>30.93</v>
      </c>
      <c r="AU49" s="8">
        <v>30.93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30.93</v>
      </c>
      <c r="BM49" s="8">
        <f t="shared" si="22"/>
        <v>30.93</v>
      </c>
      <c r="BN49" s="8">
        <f t="shared" si="23"/>
        <v>32</v>
      </c>
      <c r="BO49" s="8">
        <f t="shared" si="24"/>
        <v>32</v>
      </c>
      <c r="BP49" s="139">
        <f t="shared" si="25"/>
        <v>-1.0700000000000003</v>
      </c>
      <c r="BQ49" s="139">
        <f t="shared" si="26"/>
        <v>-1.0700000000000003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960</v>
      </c>
      <c r="G50" s="16">
        <f>'[3]06'!G52</f>
        <v>0</v>
      </c>
      <c r="H50" s="17">
        <f t="shared" si="27"/>
        <v>1280</v>
      </c>
      <c r="I50" s="15">
        <f>'[3]06'!J52</f>
        <v>320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422</v>
      </c>
      <c r="N50" s="16">
        <f>'[3]06'!O52</f>
        <v>0</v>
      </c>
      <c r="O50" s="17">
        <f t="shared" si="28"/>
        <v>742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422</v>
      </c>
      <c r="V50" s="16">
        <f t="shared" si="29"/>
        <v>0</v>
      </c>
      <c r="W50" s="17">
        <f t="shared" si="30"/>
        <v>742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422</v>
      </c>
      <c r="AQ50" s="8">
        <f t="shared" si="31"/>
        <v>0</v>
      </c>
      <c r="AR50" s="8">
        <f t="shared" si="18"/>
        <v>678</v>
      </c>
      <c r="AT50" s="8">
        <v>30.93</v>
      </c>
      <c r="AU50" s="8">
        <v>30.93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30.93</v>
      </c>
      <c r="BM50" s="8">
        <f t="shared" si="22"/>
        <v>30.93</v>
      </c>
      <c r="BN50" s="8">
        <f t="shared" si="23"/>
        <v>32</v>
      </c>
      <c r="BO50" s="8">
        <f t="shared" si="24"/>
        <v>32</v>
      </c>
      <c r="BP50" s="139">
        <f t="shared" si="25"/>
        <v>-1.0700000000000003</v>
      </c>
      <c r="BQ50" s="139">
        <f t="shared" si="26"/>
        <v>-1.0700000000000003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960</v>
      </c>
      <c r="G51" s="16">
        <f>'[3]06'!G53</f>
        <v>0</v>
      </c>
      <c r="H51" s="17">
        <f t="shared" si="27"/>
        <v>1280</v>
      </c>
      <c r="I51" s="15">
        <f>'[3]06'!J53</f>
        <v>320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422</v>
      </c>
      <c r="N51" s="16">
        <f>'[3]06'!O53</f>
        <v>0</v>
      </c>
      <c r="O51" s="17">
        <f t="shared" si="28"/>
        <v>742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422</v>
      </c>
      <c r="V51" s="16">
        <f t="shared" si="29"/>
        <v>0</v>
      </c>
      <c r="W51" s="17">
        <f t="shared" si="30"/>
        <v>742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422</v>
      </c>
      <c r="AQ51" s="8">
        <f t="shared" si="31"/>
        <v>0</v>
      </c>
      <c r="AR51" s="8">
        <f t="shared" si="18"/>
        <v>678</v>
      </c>
      <c r="AT51" s="8">
        <v>30.93</v>
      </c>
      <c r="AU51" s="8">
        <v>30.93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30.93</v>
      </c>
      <c r="BM51" s="8">
        <f t="shared" si="22"/>
        <v>30.93</v>
      </c>
      <c r="BN51" s="8">
        <f t="shared" si="23"/>
        <v>32</v>
      </c>
      <c r="BO51" s="8">
        <f t="shared" si="24"/>
        <v>32</v>
      </c>
      <c r="BP51" s="139">
        <f t="shared" si="25"/>
        <v>-1.0700000000000003</v>
      </c>
      <c r="BQ51" s="139">
        <f t="shared" si="26"/>
        <v>-1.0700000000000003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960</v>
      </c>
      <c r="G52" s="16">
        <f>'[3]06'!G54</f>
        <v>0</v>
      </c>
      <c r="H52" s="17">
        <f t="shared" si="27"/>
        <v>1280</v>
      </c>
      <c r="I52" s="15">
        <f>'[3]06'!J54</f>
        <v>320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422</v>
      </c>
      <c r="N52" s="16">
        <f>'[3]06'!O54</f>
        <v>0</v>
      </c>
      <c r="O52" s="17">
        <f t="shared" si="28"/>
        <v>742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422</v>
      </c>
      <c r="V52" s="16">
        <f t="shared" si="29"/>
        <v>0</v>
      </c>
      <c r="W52" s="17">
        <f t="shared" si="30"/>
        <v>742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422</v>
      </c>
      <c r="AQ52" s="8">
        <f t="shared" si="31"/>
        <v>0</v>
      </c>
      <c r="AR52" s="8">
        <f t="shared" si="18"/>
        <v>678</v>
      </c>
      <c r="AT52" s="8">
        <v>30.93</v>
      </c>
      <c r="AU52" s="8">
        <v>30.93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30.93</v>
      </c>
      <c r="BM52" s="8">
        <f t="shared" si="22"/>
        <v>30.93</v>
      </c>
      <c r="BN52" s="8">
        <f t="shared" si="23"/>
        <v>32</v>
      </c>
      <c r="BO52" s="8">
        <f t="shared" si="24"/>
        <v>32</v>
      </c>
      <c r="BP52" s="139">
        <f t="shared" si="25"/>
        <v>-1.0700000000000003</v>
      </c>
      <c r="BQ52" s="139">
        <f t="shared" si="26"/>
        <v>-1.0700000000000003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960</v>
      </c>
      <c r="G53" s="16">
        <f>'[3]06'!G55</f>
        <v>0</v>
      </c>
      <c r="H53" s="17">
        <f t="shared" si="27"/>
        <v>1280</v>
      </c>
      <c r="I53" s="15">
        <f>'[3]06'!J55</f>
        <v>320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422</v>
      </c>
      <c r="N53" s="16">
        <f>'[3]06'!O55</f>
        <v>0</v>
      </c>
      <c r="O53" s="17">
        <f t="shared" si="28"/>
        <v>742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422</v>
      </c>
      <c r="V53" s="16">
        <f t="shared" si="29"/>
        <v>0</v>
      </c>
      <c r="W53" s="17">
        <f t="shared" si="30"/>
        <v>742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422</v>
      </c>
      <c r="AQ53" s="8">
        <f t="shared" si="31"/>
        <v>0</v>
      </c>
      <c r="AR53" s="8">
        <f t="shared" si="18"/>
        <v>678</v>
      </c>
      <c r="AT53" s="8">
        <v>30.93</v>
      </c>
      <c r="AU53" s="8">
        <v>30.93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30.93</v>
      </c>
      <c r="BM53" s="8">
        <f t="shared" si="22"/>
        <v>30.93</v>
      </c>
      <c r="BN53" s="8">
        <f t="shared" si="23"/>
        <v>32</v>
      </c>
      <c r="BO53" s="8">
        <f t="shared" si="24"/>
        <v>32</v>
      </c>
      <c r="BP53" s="139">
        <f t="shared" si="25"/>
        <v>-1.0700000000000003</v>
      </c>
      <c r="BQ53" s="139">
        <f t="shared" si="26"/>
        <v>-1.0700000000000003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960</v>
      </c>
      <c r="G54" s="16">
        <f>'[3]06'!G56</f>
        <v>0</v>
      </c>
      <c r="H54" s="17">
        <f t="shared" si="27"/>
        <v>1280</v>
      </c>
      <c r="I54" s="15">
        <f>'[3]06'!J56</f>
        <v>320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422</v>
      </c>
      <c r="N54" s="16">
        <f>'[3]06'!O56</f>
        <v>0</v>
      </c>
      <c r="O54" s="17">
        <f t="shared" si="28"/>
        <v>742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422</v>
      </c>
      <c r="V54" s="16">
        <f t="shared" si="29"/>
        <v>0</v>
      </c>
      <c r="W54" s="17">
        <f t="shared" si="30"/>
        <v>742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422</v>
      </c>
      <c r="AQ54" s="8">
        <f t="shared" si="31"/>
        <v>0</v>
      </c>
      <c r="AR54" s="8">
        <f t="shared" si="18"/>
        <v>678</v>
      </c>
      <c r="AT54" s="8">
        <v>30.93</v>
      </c>
      <c r="AU54" s="8">
        <v>30.93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30.93</v>
      </c>
      <c r="BM54" s="8">
        <f t="shared" si="22"/>
        <v>30.93</v>
      </c>
      <c r="BN54" s="8">
        <f t="shared" si="23"/>
        <v>32</v>
      </c>
      <c r="BO54" s="8">
        <f t="shared" si="24"/>
        <v>32</v>
      </c>
      <c r="BP54" s="139">
        <f t="shared" si="25"/>
        <v>-1.0700000000000003</v>
      </c>
      <c r="BQ54" s="139">
        <f t="shared" si="26"/>
        <v>-1.0700000000000003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960</v>
      </c>
      <c r="G55" s="16">
        <f>'[3]06'!G57</f>
        <v>0</v>
      </c>
      <c r="H55" s="17">
        <f t="shared" si="27"/>
        <v>1280</v>
      </c>
      <c r="I55" s="15">
        <f>'[3]06'!J57</f>
        <v>320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422</v>
      </c>
      <c r="N55" s="16">
        <f>'[3]06'!O57</f>
        <v>0</v>
      </c>
      <c r="O55" s="17">
        <f t="shared" si="28"/>
        <v>742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422</v>
      </c>
      <c r="V55" s="16">
        <f t="shared" si="29"/>
        <v>0</v>
      </c>
      <c r="W55" s="17">
        <f t="shared" si="30"/>
        <v>742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422</v>
      </c>
      <c r="AQ55" s="8">
        <f t="shared" si="31"/>
        <v>0</v>
      </c>
      <c r="AR55" s="8">
        <f t="shared" si="18"/>
        <v>678</v>
      </c>
      <c r="AT55" s="8">
        <v>30.93</v>
      </c>
      <c r="AU55" s="8">
        <v>30.93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30.93</v>
      </c>
      <c r="BM55" s="8">
        <f t="shared" si="22"/>
        <v>30.93</v>
      </c>
      <c r="BN55" s="8">
        <f t="shared" si="23"/>
        <v>32</v>
      </c>
      <c r="BO55" s="8">
        <f t="shared" si="24"/>
        <v>32</v>
      </c>
      <c r="BP55" s="139">
        <f t="shared" si="25"/>
        <v>-1.0700000000000003</v>
      </c>
      <c r="BQ55" s="139">
        <f t="shared" si="26"/>
        <v>-1.0700000000000003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960</v>
      </c>
      <c r="G56" s="16">
        <f>'[3]06'!G58</f>
        <v>0</v>
      </c>
      <c r="H56" s="17">
        <f t="shared" si="27"/>
        <v>1280</v>
      </c>
      <c r="I56" s="15">
        <f>'[3]06'!J58</f>
        <v>320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422</v>
      </c>
      <c r="N56" s="16">
        <f>'[3]06'!O58</f>
        <v>0</v>
      </c>
      <c r="O56" s="17">
        <f t="shared" si="28"/>
        <v>742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422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742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422</v>
      </c>
      <c r="AQ56" s="8">
        <f t="shared" si="31"/>
        <v>0</v>
      </c>
      <c r="AR56" s="8">
        <f t="shared" si="18"/>
        <v>678</v>
      </c>
      <c r="AT56" s="8">
        <v>30.93</v>
      </c>
      <c r="AU56" s="8">
        <v>30.93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30.93</v>
      </c>
      <c r="BM56" s="8">
        <f t="shared" si="22"/>
        <v>30.93</v>
      </c>
      <c r="BN56" s="8">
        <f t="shared" si="23"/>
        <v>32</v>
      </c>
      <c r="BO56" s="8">
        <f t="shared" si="24"/>
        <v>32</v>
      </c>
      <c r="BP56" s="139">
        <f t="shared" si="25"/>
        <v>-1.0700000000000003</v>
      </c>
      <c r="BQ56" s="139">
        <f t="shared" si="26"/>
        <v>-1.0700000000000003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960</v>
      </c>
      <c r="G57" s="16">
        <f>'[3]06'!G59</f>
        <v>0</v>
      </c>
      <c r="H57" s="17">
        <f t="shared" si="27"/>
        <v>1280</v>
      </c>
      <c r="I57" s="15">
        <f>'[3]06'!J59</f>
        <v>320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422</v>
      </c>
      <c r="N57" s="16">
        <f>'[3]06'!O59</f>
        <v>0</v>
      </c>
      <c r="O57" s="17">
        <f t="shared" si="28"/>
        <v>742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422</v>
      </c>
      <c r="V57" s="16">
        <f t="shared" si="32"/>
        <v>0</v>
      </c>
      <c r="W57" s="17">
        <f t="shared" si="30"/>
        <v>742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422</v>
      </c>
      <c r="AQ57" s="8">
        <f t="shared" si="31"/>
        <v>0</v>
      </c>
      <c r="AR57" s="8">
        <f t="shared" si="18"/>
        <v>678</v>
      </c>
      <c r="AT57" s="8">
        <v>30.93</v>
      </c>
      <c r="AU57" s="8">
        <v>30.93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30.93</v>
      </c>
      <c r="BM57" s="8">
        <f t="shared" si="22"/>
        <v>30.93</v>
      </c>
      <c r="BN57" s="8">
        <f t="shared" si="23"/>
        <v>32</v>
      </c>
      <c r="BO57" s="8">
        <f t="shared" si="24"/>
        <v>32</v>
      </c>
      <c r="BP57" s="139">
        <f t="shared" si="25"/>
        <v>-1.0700000000000003</v>
      </c>
      <c r="BQ57" s="139">
        <f t="shared" si="26"/>
        <v>-1.0700000000000003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960</v>
      </c>
      <c r="G58" s="16">
        <f>'[3]06'!G60</f>
        <v>0</v>
      </c>
      <c r="H58" s="17">
        <f t="shared" si="27"/>
        <v>1280</v>
      </c>
      <c r="I58" s="15">
        <f>'[3]06'!J60</f>
        <v>320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422</v>
      </c>
      <c r="N58" s="16">
        <f>'[3]06'!O60</f>
        <v>0</v>
      </c>
      <c r="O58" s="17">
        <f t="shared" si="28"/>
        <v>742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422</v>
      </c>
      <c r="V58" s="16">
        <f t="shared" si="32"/>
        <v>0</v>
      </c>
      <c r="W58" s="17">
        <f t="shared" si="30"/>
        <v>742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422</v>
      </c>
      <c r="AQ58" s="8">
        <f t="shared" si="31"/>
        <v>0</v>
      </c>
      <c r="AR58" s="8">
        <f t="shared" si="18"/>
        <v>678</v>
      </c>
      <c r="AT58" s="8">
        <v>30.93</v>
      </c>
      <c r="AU58" s="8">
        <v>30.93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30.93</v>
      </c>
      <c r="BM58" s="8">
        <f t="shared" si="22"/>
        <v>30.93</v>
      </c>
      <c r="BN58" s="8">
        <f t="shared" si="23"/>
        <v>32</v>
      </c>
      <c r="BO58" s="8">
        <f t="shared" si="24"/>
        <v>32</v>
      </c>
      <c r="BP58" s="139">
        <f t="shared" si="25"/>
        <v>-1.0700000000000003</v>
      </c>
      <c r="BQ58" s="139">
        <f t="shared" si="26"/>
        <v>-1.0700000000000003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960</v>
      </c>
      <c r="G59" s="16">
        <f>'[3]06'!G61</f>
        <v>0</v>
      </c>
      <c r="H59" s="17">
        <f t="shared" si="27"/>
        <v>1280</v>
      </c>
      <c r="I59" s="15">
        <f>'[3]06'!J61</f>
        <v>320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422</v>
      </c>
      <c r="N59" s="16">
        <f>'[3]06'!O61</f>
        <v>0</v>
      </c>
      <c r="O59" s="17">
        <f t="shared" si="28"/>
        <v>742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422</v>
      </c>
      <c r="V59" s="16">
        <f t="shared" si="32"/>
        <v>0</v>
      </c>
      <c r="W59" s="17">
        <f t="shared" si="30"/>
        <v>742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422</v>
      </c>
      <c r="AQ59" s="8">
        <f t="shared" si="31"/>
        <v>0</v>
      </c>
      <c r="AR59" s="8">
        <f t="shared" si="18"/>
        <v>678</v>
      </c>
      <c r="AT59" s="8">
        <v>30.93</v>
      </c>
      <c r="AU59" s="8">
        <v>30.93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30.93</v>
      </c>
      <c r="BM59" s="8">
        <f t="shared" si="22"/>
        <v>30.93</v>
      </c>
      <c r="BN59" s="8">
        <f t="shared" si="23"/>
        <v>32</v>
      </c>
      <c r="BO59" s="8">
        <f t="shared" si="24"/>
        <v>32</v>
      </c>
      <c r="BP59" s="139">
        <f t="shared" si="25"/>
        <v>-1.0700000000000003</v>
      </c>
      <c r="BQ59" s="139">
        <f t="shared" si="26"/>
        <v>-1.0700000000000003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960</v>
      </c>
      <c r="G60" s="16">
        <f>'[3]06'!G62</f>
        <v>0</v>
      </c>
      <c r="H60" s="17">
        <f t="shared" si="27"/>
        <v>1280</v>
      </c>
      <c r="I60" s="15">
        <f>'[3]06'!J62</f>
        <v>320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463.02</v>
      </c>
      <c r="N60" s="16">
        <f>'[3]06'!O62</f>
        <v>0</v>
      </c>
      <c r="O60" s="17">
        <f t="shared" si="28"/>
        <v>783.02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463.02</v>
      </c>
      <c r="V60" s="16">
        <f t="shared" si="32"/>
        <v>0</v>
      </c>
      <c r="W60" s="17">
        <f t="shared" si="30"/>
        <v>783.02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463.02</v>
      </c>
      <c r="AQ60" s="8">
        <f t="shared" si="31"/>
        <v>0</v>
      </c>
      <c r="AR60" s="8">
        <f t="shared" si="18"/>
        <v>719.02</v>
      </c>
      <c r="AT60" s="8">
        <v>30.93</v>
      </c>
      <c r="AU60" s="8">
        <v>30.93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30.93</v>
      </c>
      <c r="BM60" s="8">
        <f t="shared" si="22"/>
        <v>30.93</v>
      </c>
      <c r="BN60" s="8">
        <f t="shared" si="23"/>
        <v>32</v>
      </c>
      <c r="BO60" s="8">
        <f t="shared" si="24"/>
        <v>32</v>
      </c>
      <c r="BP60" s="139">
        <f t="shared" si="25"/>
        <v>-1.0700000000000003</v>
      </c>
      <c r="BQ60" s="139">
        <f t="shared" si="26"/>
        <v>-1.0700000000000003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960</v>
      </c>
      <c r="G61" s="16">
        <f>'[3]06'!G63</f>
        <v>0</v>
      </c>
      <c r="H61" s="17">
        <f t="shared" si="27"/>
        <v>1280</v>
      </c>
      <c r="I61" s="15">
        <f>'[3]06'!J63</f>
        <v>320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463.02</v>
      </c>
      <c r="N61" s="16">
        <f>'[3]06'!O63</f>
        <v>0</v>
      </c>
      <c r="O61" s="17">
        <f t="shared" si="28"/>
        <v>783.02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463.02</v>
      </c>
      <c r="V61" s="16">
        <f t="shared" si="32"/>
        <v>0</v>
      </c>
      <c r="W61" s="17">
        <f t="shared" si="30"/>
        <v>783.02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463.02</v>
      </c>
      <c r="AQ61" s="8">
        <f t="shared" si="34"/>
        <v>0</v>
      </c>
      <c r="AR61" s="8">
        <f t="shared" si="18"/>
        <v>719.02</v>
      </c>
      <c r="AT61" s="8">
        <v>30.93</v>
      </c>
      <c r="AU61" s="8">
        <v>30.93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30.93</v>
      </c>
      <c r="BM61" s="8">
        <f t="shared" si="22"/>
        <v>30.93</v>
      </c>
      <c r="BN61" s="8">
        <f t="shared" si="23"/>
        <v>32</v>
      </c>
      <c r="BO61" s="8">
        <f t="shared" si="24"/>
        <v>32</v>
      </c>
      <c r="BP61" s="139">
        <f t="shared" si="25"/>
        <v>-1.0700000000000003</v>
      </c>
      <c r="BQ61" s="139">
        <f t="shared" si="26"/>
        <v>-1.0700000000000003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960</v>
      </c>
      <c r="G62" s="16">
        <f>'[3]06'!G64</f>
        <v>0</v>
      </c>
      <c r="H62" s="17">
        <f t="shared" si="27"/>
        <v>1280</v>
      </c>
      <c r="I62" s="15">
        <f>'[3]06'!J64</f>
        <v>320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463.02</v>
      </c>
      <c r="N62" s="16">
        <f>'[3]06'!O64</f>
        <v>0</v>
      </c>
      <c r="O62" s="17">
        <f t="shared" si="28"/>
        <v>783.02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463.02</v>
      </c>
      <c r="V62" s="16">
        <f t="shared" si="32"/>
        <v>0</v>
      </c>
      <c r="W62" s="17">
        <f t="shared" si="30"/>
        <v>783.02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463.02</v>
      </c>
      <c r="AQ62" s="8">
        <f t="shared" si="34"/>
        <v>0</v>
      </c>
      <c r="AR62" s="8">
        <f t="shared" si="18"/>
        <v>719.02</v>
      </c>
      <c r="AT62" s="8">
        <v>30.93</v>
      </c>
      <c r="AU62" s="8">
        <v>30.93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30.93</v>
      </c>
      <c r="BM62" s="8">
        <f t="shared" si="22"/>
        <v>30.93</v>
      </c>
      <c r="BN62" s="8">
        <f t="shared" si="23"/>
        <v>32</v>
      </c>
      <c r="BO62" s="8">
        <f t="shared" si="24"/>
        <v>32</v>
      </c>
      <c r="BP62" s="139">
        <f t="shared" si="25"/>
        <v>-1.0700000000000003</v>
      </c>
      <c r="BQ62" s="139">
        <f t="shared" si="26"/>
        <v>-1.0700000000000003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960</v>
      </c>
      <c r="G63" s="16">
        <f>'[3]06'!G65</f>
        <v>0</v>
      </c>
      <c r="H63" s="17">
        <f t="shared" si="27"/>
        <v>1280</v>
      </c>
      <c r="I63" s="15">
        <f>'[3]06'!J65</f>
        <v>320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463.02</v>
      </c>
      <c r="N63" s="16">
        <f>'[3]06'!O65</f>
        <v>0</v>
      </c>
      <c r="O63" s="17">
        <f t="shared" si="28"/>
        <v>783.02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463.02</v>
      </c>
      <c r="V63" s="16">
        <f t="shared" si="32"/>
        <v>0</v>
      </c>
      <c r="W63" s="17">
        <f t="shared" si="30"/>
        <v>783.02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463.02</v>
      </c>
      <c r="AQ63" s="8">
        <f t="shared" si="34"/>
        <v>0</v>
      </c>
      <c r="AR63" s="8">
        <f t="shared" si="18"/>
        <v>719.02</v>
      </c>
      <c r="AT63" s="8">
        <v>30.93</v>
      </c>
      <c r="AU63" s="8">
        <v>30.93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30.93</v>
      </c>
      <c r="BM63" s="8">
        <f t="shared" si="22"/>
        <v>30.93</v>
      </c>
      <c r="BN63" s="8">
        <f t="shared" si="23"/>
        <v>32</v>
      </c>
      <c r="BO63" s="8">
        <f t="shared" si="24"/>
        <v>32</v>
      </c>
      <c r="BP63" s="139">
        <f t="shared" si="25"/>
        <v>-1.0700000000000003</v>
      </c>
      <c r="BQ63" s="139">
        <f t="shared" si="26"/>
        <v>-1.0700000000000003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960</v>
      </c>
      <c r="G64" s="16">
        <f>'[3]06'!G66</f>
        <v>0</v>
      </c>
      <c r="H64" s="17">
        <f t="shared" si="27"/>
        <v>1280</v>
      </c>
      <c r="I64" s="15">
        <f>'[3]06'!J66</f>
        <v>320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463.02</v>
      </c>
      <c r="N64" s="16">
        <f>'[3]06'!O66</f>
        <v>0</v>
      </c>
      <c r="O64" s="17">
        <f t="shared" si="28"/>
        <v>783.02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463.02</v>
      </c>
      <c r="V64" s="16">
        <f t="shared" si="32"/>
        <v>0</v>
      </c>
      <c r="W64" s="17">
        <f t="shared" si="30"/>
        <v>783.02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463.02</v>
      </c>
      <c r="AQ64" s="8">
        <f t="shared" si="34"/>
        <v>0</v>
      </c>
      <c r="AR64" s="8">
        <f t="shared" si="18"/>
        <v>719.02</v>
      </c>
      <c r="AT64" s="8">
        <v>30.93</v>
      </c>
      <c r="AU64" s="8">
        <v>30.93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30.93</v>
      </c>
      <c r="BM64" s="8">
        <f t="shared" si="22"/>
        <v>30.93</v>
      </c>
      <c r="BN64" s="8">
        <f t="shared" si="23"/>
        <v>32</v>
      </c>
      <c r="BO64" s="8">
        <f t="shared" si="24"/>
        <v>32</v>
      </c>
      <c r="BP64" s="139">
        <f t="shared" si="25"/>
        <v>-1.0700000000000003</v>
      </c>
      <c r="BQ64" s="139">
        <f t="shared" si="26"/>
        <v>-1.0700000000000003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960</v>
      </c>
      <c r="G65" s="16">
        <f>'[3]06'!G67</f>
        <v>0</v>
      </c>
      <c r="H65" s="17">
        <f t="shared" si="27"/>
        <v>1280</v>
      </c>
      <c r="I65" s="15">
        <f>'[3]06'!J67</f>
        <v>320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463.02</v>
      </c>
      <c r="N65" s="16">
        <f>'[3]06'!O67</f>
        <v>0</v>
      </c>
      <c r="O65" s="17">
        <f t="shared" si="28"/>
        <v>783.02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463.02</v>
      </c>
      <c r="V65" s="16">
        <f t="shared" si="32"/>
        <v>0</v>
      </c>
      <c r="W65" s="17">
        <f t="shared" si="30"/>
        <v>783.02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463.02</v>
      </c>
      <c r="AQ65" s="8">
        <f t="shared" si="34"/>
        <v>0</v>
      </c>
      <c r="AR65" s="8">
        <f t="shared" si="18"/>
        <v>719.02</v>
      </c>
      <c r="AT65" s="8">
        <v>30.93</v>
      </c>
      <c r="AU65" s="8">
        <v>30.93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30.93</v>
      </c>
      <c r="BM65" s="8">
        <f t="shared" si="22"/>
        <v>30.93</v>
      </c>
      <c r="BN65" s="8">
        <f t="shared" si="23"/>
        <v>32</v>
      </c>
      <c r="BO65" s="8">
        <f t="shared" si="24"/>
        <v>32</v>
      </c>
      <c r="BP65" s="139">
        <f t="shared" si="25"/>
        <v>-1.0700000000000003</v>
      </c>
      <c r="BQ65" s="139">
        <f t="shared" si="26"/>
        <v>-1.0700000000000003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960</v>
      </c>
      <c r="G66" s="16">
        <f>'[3]06'!G68</f>
        <v>0</v>
      </c>
      <c r="H66" s="17">
        <f t="shared" si="27"/>
        <v>1280</v>
      </c>
      <c r="I66" s="15">
        <f>'[3]06'!J68</f>
        <v>320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463.02</v>
      </c>
      <c r="N66" s="16">
        <f>'[3]06'!O68</f>
        <v>0</v>
      </c>
      <c r="O66" s="17">
        <f t="shared" si="28"/>
        <v>783.02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463.02</v>
      </c>
      <c r="V66" s="16">
        <f t="shared" si="32"/>
        <v>0</v>
      </c>
      <c r="W66" s="17">
        <f t="shared" si="30"/>
        <v>783.02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463.02</v>
      </c>
      <c r="AQ66" s="8">
        <f t="shared" si="34"/>
        <v>0</v>
      </c>
      <c r="AR66" s="8">
        <f t="shared" si="18"/>
        <v>719.02</v>
      </c>
      <c r="AT66" s="8">
        <v>30.93</v>
      </c>
      <c r="AU66" s="8">
        <v>30.93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30.93</v>
      </c>
      <c r="BM66" s="8">
        <f t="shared" si="22"/>
        <v>30.93</v>
      </c>
      <c r="BN66" s="8">
        <f t="shared" si="23"/>
        <v>32</v>
      </c>
      <c r="BO66" s="8">
        <f t="shared" si="24"/>
        <v>32</v>
      </c>
      <c r="BP66" s="139">
        <f t="shared" si="25"/>
        <v>-1.0700000000000003</v>
      </c>
      <c r="BQ66" s="139">
        <f t="shared" si="26"/>
        <v>-1.0700000000000003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960</v>
      </c>
      <c r="G67" s="16">
        <f>'[3]06'!G69</f>
        <v>0</v>
      </c>
      <c r="H67" s="17">
        <f t="shared" si="27"/>
        <v>1280</v>
      </c>
      <c r="I67" s="15">
        <f>'[3]06'!J69</f>
        <v>320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422</v>
      </c>
      <c r="N67" s="16">
        <f>'[3]06'!O69</f>
        <v>0</v>
      </c>
      <c r="O67" s="17">
        <f t="shared" si="28"/>
        <v>742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422</v>
      </c>
      <c r="V67" s="16">
        <f t="shared" si="32"/>
        <v>0</v>
      </c>
      <c r="W67" s="17">
        <f t="shared" si="30"/>
        <v>742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422</v>
      </c>
      <c r="AQ67" s="8">
        <f t="shared" si="34"/>
        <v>0</v>
      </c>
      <c r="AR67" s="8">
        <f t="shared" si="18"/>
        <v>678</v>
      </c>
      <c r="AT67" s="8">
        <v>30.93</v>
      </c>
      <c r="AU67" s="8">
        <v>30.93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30.93</v>
      </c>
      <c r="BM67" s="8">
        <f t="shared" si="22"/>
        <v>30.93</v>
      </c>
      <c r="BN67" s="8">
        <f t="shared" si="23"/>
        <v>32</v>
      </c>
      <c r="BO67" s="8">
        <f t="shared" si="24"/>
        <v>32</v>
      </c>
      <c r="BP67" s="139">
        <f t="shared" si="25"/>
        <v>-1.0700000000000003</v>
      </c>
      <c r="BQ67" s="139">
        <f t="shared" si="26"/>
        <v>-1.0700000000000003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960</v>
      </c>
      <c r="G68" s="16">
        <f>'[3]06'!G70</f>
        <v>0</v>
      </c>
      <c r="H68" s="17">
        <f t="shared" si="27"/>
        <v>1280</v>
      </c>
      <c r="I68" s="15">
        <f>'[3]06'!J70</f>
        <v>320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422</v>
      </c>
      <c r="N68" s="16">
        <f>'[3]06'!O70</f>
        <v>0</v>
      </c>
      <c r="O68" s="17">
        <f t="shared" si="28"/>
        <v>742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422</v>
      </c>
      <c r="V68" s="16">
        <f t="shared" si="32"/>
        <v>0</v>
      </c>
      <c r="W68" s="17">
        <f t="shared" si="30"/>
        <v>742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422</v>
      </c>
      <c r="AQ68" s="8">
        <f t="shared" si="34"/>
        <v>0</v>
      </c>
      <c r="AR68" s="8">
        <f t="shared" ref="AR68:AR98" si="50">SUM(AL68:AQ68)</f>
        <v>678</v>
      </c>
      <c r="AT68" s="8">
        <v>30.93</v>
      </c>
      <c r="AU68" s="8">
        <v>30.93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30.93</v>
      </c>
      <c r="BM68" s="8">
        <f t="shared" ref="BM68:BM98" si="54">AU68</f>
        <v>30.93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-1.0700000000000003</v>
      </c>
      <c r="BQ68" s="139">
        <f t="shared" ref="BQ68:BQ98" si="58">BM68-BO68</f>
        <v>-1.0700000000000003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960</v>
      </c>
      <c r="G69" s="16">
        <f>'[3]06'!G71</f>
        <v>0</v>
      </c>
      <c r="H69" s="17">
        <f t="shared" ref="H69:H98" si="59">SUM(B69:G69)</f>
        <v>1280</v>
      </c>
      <c r="I69" s="15">
        <f>'[3]06'!J71</f>
        <v>320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422</v>
      </c>
      <c r="N69" s="16">
        <f>'[3]06'!O71</f>
        <v>0</v>
      </c>
      <c r="O69" s="17">
        <f t="shared" ref="O69:O98" si="60">SUM(I69:N69)</f>
        <v>742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422</v>
      </c>
      <c r="V69" s="16">
        <f t="shared" si="32"/>
        <v>0</v>
      </c>
      <c r="W69" s="17">
        <f t="shared" ref="W69:W98" si="61">SUM(Q69:V69)</f>
        <v>742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422</v>
      </c>
      <c r="AQ69" s="8">
        <f t="shared" si="34"/>
        <v>0</v>
      </c>
      <c r="AR69" s="8">
        <f t="shared" si="50"/>
        <v>678</v>
      </c>
      <c r="AT69" s="8">
        <v>30.93</v>
      </c>
      <c r="AU69" s="8">
        <v>30.93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30.93</v>
      </c>
      <c r="BM69" s="8">
        <f t="shared" si="54"/>
        <v>30.93</v>
      </c>
      <c r="BN69" s="8">
        <f t="shared" si="55"/>
        <v>32</v>
      </c>
      <c r="BO69" s="8">
        <f t="shared" si="56"/>
        <v>32</v>
      </c>
      <c r="BP69" s="139">
        <f t="shared" si="57"/>
        <v>-1.0700000000000003</v>
      </c>
      <c r="BQ69" s="139">
        <f t="shared" si="58"/>
        <v>-1.0700000000000003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960</v>
      </c>
      <c r="G70" s="16">
        <f>'[3]06'!G72</f>
        <v>0</v>
      </c>
      <c r="H70" s="17">
        <f t="shared" si="59"/>
        <v>1280</v>
      </c>
      <c r="I70" s="15">
        <f>'[3]06'!J72</f>
        <v>320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422</v>
      </c>
      <c r="N70" s="16">
        <f>'[3]06'!O72</f>
        <v>0</v>
      </c>
      <c r="O70" s="17">
        <f t="shared" si="60"/>
        <v>742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422</v>
      </c>
      <c r="V70" s="16">
        <f t="shared" si="32"/>
        <v>0</v>
      </c>
      <c r="W70" s="17">
        <f t="shared" si="61"/>
        <v>742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422</v>
      </c>
      <c r="AQ70" s="8">
        <f t="shared" si="34"/>
        <v>0</v>
      </c>
      <c r="AR70" s="8">
        <f t="shared" si="50"/>
        <v>678</v>
      </c>
      <c r="AT70" s="8">
        <v>30.93</v>
      </c>
      <c r="AU70" s="8">
        <v>30.93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30.93</v>
      </c>
      <c r="BM70" s="8">
        <f t="shared" si="54"/>
        <v>30.93</v>
      </c>
      <c r="BN70" s="8">
        <f t="shared" si="55"/>
        <v>32</v>
      </c>
      <c r="BO70" s="8">
        <f t="shared" si="56"/>
        <v>32</v>
      </c>
      <c r="BP70" s="139">
        <f t="shared" si="57"/>
        <v>-1.0700000000000003</v>
      </c>
      <c r="BQ70" s="139">
        <f t="shared" si="58"/>
        <v>-1.0700000000000003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960</v>
      </c>
      <c r="G71" s="16">
        <f>'[3]06'!G73</f>
        <v>0</v>
      </c>
      <c r="H71" s="17">
        <f t="shared" si="59"/>
        <v>1280</v>
      </c>
      <c r="I71" s="15">
        <f>'[3]06'!J73</f>
        <v>320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422</v>
      </c>
      <c r="N71" s="16">
        <f>'[3]06'!O73</f>
        <v>0</v>
      </c>
      <c r="O71" s="17">
        <f t="shared" si="60"/>
        <v>742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422</v>
      </c>
      <c r="V71" s="16">
        <f t="shared" si="32"/>
        <v>0</v>
      </c>
      <c r="W71" s="17">
        <f t="shared" si="61"/>
        <v>742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422</v>
      </c>
      <c r="AQ71" s="8">
        <f t="shared" si="34"/>
        <v>0</v>
      </c>
      <c r="AR71" s="8">
        <f t="shared" si="50"/>
        <v>678</v>
      </c>
      <c r="AT71" s="8">
        <v>30.93</v>
      </c>
      <c r="AU71" s="8">
        <v>30.93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30.93</v>
      </c>
      <c r="BM71" s="8">
        <f t="shared" si="54"/>
        <v>30.93</v>
      </c>
      <c r="BN71" s="8">
        <f t="shared" si="55"/>
        <v>32</v>
      </c>
      <c r="BO71" s="8">
        <f t="shared" si="56"/>
        <v>32</v>
      </c>
      <c r="BP71" s="139">
        <f t="shared" si="57"/>
        <v>-1.0700000000000003</v>
      </c>
      <c r="BQ71" s="139">
        <f t="shared" si="58"/>
        <v>-1.0700000000000003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960</v>
      </c>
      <c r="G72" s="16">
        <f>'[3]06'!G74</f>
        <v>0</v>
      </c>
      <c r="H72" s="17">
        <f t="shared" si="59"/>
        <v>1280</v>
      </c>
      <c r="I72" s="15">
        <f>'[3]06'!J74</f>
        <v>320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422</v>
      </c>
      <c r="N72" s="16">
        <f>'[3]06'!O74</f>
        <v>0</v>
      </c>
      <c r="O72" s="17">
        <f t="shared" si="60"/>
        <v>742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422</v>
      </c>
      <c r="V72" s="16">
        <f t="shared" si="32"/>
        <v>0</v>
      </c>
      <c r="W72" s="17">
        <f t="shared" si="61"/>
        <v>742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422</v>
      </c>
      <c r="AQ72" s="8">
        <f t="shared" si="34"/>
        <v>0</v>
      </c>
      <c r="AR72" s="8">
        <f t="shared" si="50"/>
        <v>678</v>
      </c>
      <c r="AT72" s="8">
        <v>30.93</v>
      </c>
      <c r="AU72" s="8">
        <v>30.93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30.93</v>
      </c>
      <c r="BM72" s="8">
        <f t="shared" si="54"/>
        <v>30.93</v>
      </c>
      <c r="BN72" s="8">
        <f t="shared" si="55"/>
        <v>32</v>
      </c>
      <c r="BO72" s="8">
        <f t="shared" si="56"/>
        <v>32</v>
      </c>
      <c r="BP72" s="139">
        <f t="shared" si="57"/>
        <v>-1.0700000000000003</v>
      </c>
      <c r="BQ72" s="139">
        <f t="shared" si="58"/>
        <v>-1.0700000000000003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960</v>
      </c>
      <c r="G73" s="16">
        <f>'[3]06'!G75</f>
        <v>0</v>
      </c>
      <c r="H73" s="17">
        <f t="shared" si="59"/>
        <v>1280</v>
      </c>
      <c r="I73" s="15">
        <f>'[3]06'!J75</f>
        <v>320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422</v>
      </c>
      <c r="N73" s="16">
        <f>'[3]06'!O75</f>
        <v>0</v>
      </c>
      <c r="O73" s="17">
        <f t="shared" si="60"/>
        <v>742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422</v>
      </c>
      <c r="V73" s="16">
        <f t="shared" si="32"/>
        <v>0</v>
      </c>
      <c r="W73" s="17">
        <f t="shared" si="61"/>
        <v>742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422</v>
      </c>
      <c r="AQ73" s="8">
        <f t="shared" si="34"/>
        <v>0</v>
      </c>
      <c r="AR73" s="8">
        <f t="shared" si="50"/>
        <v>678</v>
      </c>
      <c r="AT73" s="8">
        <v>30.93</v>
      </c>
      <c r="AU73" s="8">
        <v>30.93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30.93</v>
      </c>
      <c r="BM73" s="8">
        <f t="shared" si="54"/>
        <v>30.93</v>
      </c>
      <c r="BN73" s="8">
        <f t="shared" si="55"/>
        <v>32</v>
      </c>
      <c r="BO73" s="8">
        <f t="shared" si="56"/>
        <v>32</v>
      </c>
      <c r="BP73" s="139">
        <f t="shared" si="57"/>
        <v>-1.0700000000000003</v>
      </c>
      <c r="BQ73" s="139">
        <f t="shared" si="58"/>
        <v>-1.0700000000000003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960</v>
      </c>
      <c r="G74" s="16">
        <f>'[3]06'!G76</f>
        <v>0</v>
      </c>
      <c r="H74" s="17">
        <f t="shared" si="59"/>
        <v>1280</v>
      </c>
      <c r="I74" s="15">
        <f>'[3]06'!J76</f>
        <v>320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422</v>
      </c>
      <c r="N74" s="16">
        <f>'[3]06'!O76</f>
        <v>0</v>
      </c>
      <c r="O74" s="17">
        <f t="shared" si="60"/>
        <v>742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422</v>
      </c>
      <c r="V74" s="16">
        <f t="shared" si="32"/>
        <v>0</v>
      </c>
      <c r="W74" s="17">
        <f t="shared" si="61"/>
        <v>742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422</v>
      </c>
      <c r="AQ74" s="8">
        <f t="shared" si="34"/>
        <v>0</v>
      </c>
      <c r="AR74" s="8">
        <f t="shared" si="50"/>
        <v>678</v>
      </c>
      <c r="AT74" s="8">
        <v>30.93</v>
      </c>
      <c r="AU74" s="8">
        <v>30.93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30.93</v>
      </c>
      <c r="BM74" s="8">
        <f t="shared" si="54"/>
        <v>30.93</v>
      </c>
      <c r="BN74" s="8">
        <f t="shared" si="55"/>
        <v>32</v>
      </c>
      <c r="BO74" s="8">
        <f t="shared" si="56"/>
        <v>32</v>
      </c>
      <c r="BP74" s="139">
        <f t="shared" si="57"/>
        <v>-1.0700000000000003</v>
      </c>
      <c r="BQ74" s="139">
        <f t="shared" si="58"/>
        <v>-1.0700000000000003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980</v>
      </c>
      <c r="G75" s="16">
        <f>'[3]06'!G77</f>
        <v>0</v>
      </c>
      <c r="H75" s="17">
        <f t="shared" si="59"/>
        <v>1300</v>
      </c>
      <c r="I75" s="15">
        <f>'[3]06'!J77</f>
        <v>320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422</v>
      </c>
      <c r="N75" s="16">
        <f>'[3]06'!O77</f>
        <v>0</v>
      </c>
      <c r="O75" s="17">
        <f t="shared" si="60"/>
        <v>742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422</v>
      </c>
      <c r="V75" s="16">
        <f t="shared" si="32"/>
        <v>0</v>
      </c>
      <c r="W75" s="17">
        <f t="shared" si="61"/>
        <v>742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422</v>
      </c>
      <c r="AQ75" s="8">
        <f t="shared" si="34"/>
        <v>0</v>
      </c>
      <c r="AR75" s="8">
        <f t="shared" si="50"/>
        <v>678</v>
      </c>
      <c r="AT75" s="8">
        <v>30.93</v>
      </c>
      <c r="AU75" s="8">
        <v>30.93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30.93</v>
      </c>
      <c r="BM75" s="8">
        <f t="shared" si="54"/>
        <v>30.93</v>
      </c>
      <c r="BN75" s="8">
        <f t="shared" si="55"/>
        <v>32</v>
      </c>
      <c r="BO75" s="8">
        <f t="shared" si="56"/>
        <v>32</v>
      </c>
      <c r="BP75" s="139">
        <f t="shared" si="57"/>
        <v>-1.0700000000000003</v>
      </c>
      <c r="BQ75" s="139">
        <f t="shared" si="58"/>
        <v>-1.0700000000000003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980</v>
      </c>
      <c r="G76" s="16">
        <f>'[3]06'!G78</f>
        <v>0</v>
      </c>
      <c r="H76" s="17">
        <f t="shared" si="59"/>
        <v>1300</v>
      </c>
      <c r="I76" s="15">
        <f>'[3]06'!J78</f>
        <v>320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422</v>
      </c>
      <c r="N76" s="16">
        <f>'[3]06'!O78</f>
        <v>0</v>
      </c>
      <c r="O76" s="17">
        <f t="shared" si="60"/>
        <v>742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422</v>
      </c>
      <c r="V76" s="16">
        <f t="shared" si="32"/>
        <v>0</v>
      </c>
      <c r="W76" s="17">
        <f t="shared" si="61"/>
        <v>742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422</v>
      </c>
      <c r="AQ76" s="8">
        <f t="shared" si="34"/>
        <v>0</v>
      </c>
      <c r="AR76" s="8">
        <f t="shared" si="50"/>
        <v>678</v>
      </c>
      <c r="AT76" s="8">
        <v>30.93</v>
      </c>
      <c r="AU76" s="8">
        <v>30.93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30.93</v>
      </c>
      <c r="BM76" s="8">
        <f t="shared" si="54"/>
        <v>30.93</v>
      </c>
      <c r="BN76" s="8">
        <f t="shared" si="55"/>
        <v>32</v>
      </c>
      <c r="BO76" s="8">
        <f t="shared" si="56"/>
        <v>32</v>
      </c>
      <c r="BP76" s="139">
        <f t="shared" si="57"/>
        <v>-1.0700000000000003</v>
      </c>
      <c r="BQ76" s="139">
        <f t="shared" si="58"/>
        <v>-1.0700000000000003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980</v>
      </c>
      <c r="G77" s="16">
        <f>'[3]06'!G79</f>
        <v>0</v>
      </c>
      <c r="H77" s="17">
        <f t="shared" si="59"/>
        <v>1300</v>
      </c>
      <c r="I77" s="15">
        <f>'[3]06'!J79</f>
        <v>320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422</v>
      </c>
      <c r="N77" s="16">
        <f>'[3]06'!O79</f>
        <v>0</v>
      </c>
      <c r="O77" s="17">
        <f t="shared" si="60"/>
        <v>742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422</v>
      </c>
      <c r="V77" s="16">
        <f t="shared" si="32"/>
        <v>0</v>
      </c>
      <c r="W77" s="17">
        <f t="shared" si="61"/>
        <v>742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422</v>
      </c>
      <c r="AQ77" s="8">
        <f t="shared" si="34"/>
        <v>0</v>
      </c>
      <c r="AR77" s="8">
        <f t="shared" si="50"/>
        <v>678</v>
      </c>
      <c r="AT77" s="8">
        <v>30.93</v>
      </c>
      <c r="AU77" s="8">
        <v>30.93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30.93</v>
      </c>
      <c r="BM77" s="8">
        <f t="shared" si="54"/>
        <v>30.93</v>
      </c>
      <c r="BN77" s="8">
        <f t="shared" si="55"/>
        <v>32</v>
      </c>
      <c r="BO77" s="8">
        <f t="shared" si="56"/>
        <v>32</v>
      </c>
      <c r="BP77" s="139">
        <f t="shared" si="57"/>
        <v>-1.0700000000000003</v>
      </c>
      <c r="BQ77" s="139">
        <f t="shared" si="58"/>
        <v>-1.0700000000000003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980</v>
      </c>
      <c r="G78" s="16">
        <f>'[3]06'!G80</f>
        <v>0</v>
      </c>
      <c r="H78" s="17">
        <f t="shared" si="59"/>
        <v>1300</v>
      </c>
      <c r="I78" s="15">
        <f>'[3]06'!J80</f>
        <v>320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422</v>
      </c>
      <c r="N78" s="16">
        <f>'[3]06'!O80</f>
        <v>0</v>
      </c>
      <c r="O78" s="17">
        <f t="shared" si="60"/>
        <v>742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422</v>
      </c>
      <c r="V78" s="16">
        <f t="shared" si="32"/>
        <v>0</v>
      </c>
      <c r="W78" s="17">
        <f t="shared" si="61"/>
        <v>742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422</v>
      </c>
      <c r="AQ78" s="8">
        <f t="shared" si="34"/>
        <v>0</v>
      </c>
      <c r="AR78" s="8">
        <f t="shared" si="50"/>
        <v>678</v>
      </c>
      <c r="AT78" s="8">
        <v>30.93</v>
      </c>
      <c r="AU78" s="8">
        <v>30.93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30.93</v>
      </c>
      <c r="BM78" s="8">
        <f t="shared" si="54"/>
        <v>30.93</v>
      </c>
      <c r="BN78" s="8">
        <f t="shared" si="55"/>
        <v>32</v>
      </c>
      <c r="BO78" s="8">
        <f t="shared" si="56"/>
        <v>32</v>
      </c>
      <c r="BP78" s="139">
        <f t="shared" si="57"/>
        <v>-1.0700000000000003</v>
      </c>
      <c r="BQ78" s="139">
        <f t="shared" si="58"/>
        <v>-1.0700000000000003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980</v>
      </c>
      <c r="G79" s="16">
        <f>'[3]06'!G81</f>
        <v>0</v>
      </c>
      <c r="H79" s="17">
        <f t="shared" si="59"/>
        <v>1300</v>
      </c>
      <c r="I79" s="15">
        <f>'[3]06'!J81</f>
        <v>320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422</v>
      </c>
      <c r="N79" s="16">
        <f>'[3]06'!O81</f>
        <v>0</v>
      </c>
      <c r="O79" s="17">
        <f t="shared" si="60"/>
        <v>742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422</v>
      </c>
      <c r="V79" s="16">
        <f t="shared" si="32"/>
        <v>0</v>
      </c>
      <c r="W79" s="17">
        <f t="shared" si="61"/>
        <v>742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422</v>
      </c>
      <c r="AQ79" s="8">
        <f t="shared" si="34"/>
        <v>0</v>
      </c>
      <c r="AR79" s="8">
        <f t="shared" si="50"/>
        <v>678</v>
      </c>
      <c r="AT79" s="8">
        <v>30.93</v>
      </c>
      <c r="AU79" s="8">
        <v>30.93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30.93</v>
      </c>
      <c r="BM79" s="8">
        <f t="shared" si="54"/>
        <v>30.93</v>
      </c>
      <c r="BN79" s="8">
        <f t="shared" si="55"/>
        <v>32</v>
      </c>
      <c r="BO79" s="8">
        <f t="shared" si="56"/>
        <v>32</v>
      </c>
      <c r="BP79" s="139">
        <f t="shared" si="57"/>
        <v>-1.0700000000000003</v>
      </c>
      <c r="BQ79" s="139">
        <f t="shared" si="58"/>
        <v>-1.0700000000000003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980</v>
      </c>
      <c r="G80" s="16">
        <f>'[3]06'!G82</f>
        <v>0</v>
      </c>
      <c r="H80" s="17">
        <f t="shared" si="59"/>
        <v>1300</v>
      </c>
      <c r="I80" s="15">
        <f>'[3]06'!J82</f>
        <v>320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422</v>
      </c>
      <c r="N80" s="16">
        <f>'[3]06'!O82</f>
        <v>0</v>
      </c>
      <c r="O80" s="17">
        <f t="shared" si="60"/>
        <v>742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422</v>
      </c>
      <c r="V80" s="16">
        <f t="shared" si="32"/>
        <v>0</v>
      </c>
      <c r="W80" s="17">
        <f t="shared" si="61"/>
        <v>742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422</v>
      </c>
      <c r="AQ80" s="8">
        <f t="shared" si="34"/>
        <v>0</v>
      </c>
      <c r="AR80" s="8">
        <f t="shared" si="50"/>
        <v>678</v>
      </c>
      <c r="AT80" s="8">
        <v>30.93</v>
      </c>
      <c r="AU80" s="8">
        <v>30.93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30.93</v>
      </c>
      <c r="BM80" s="8">
        <f t="shared" si="54"/>
        <v>30.93</v>
      </c>
      <c r="BN80" s="8">
        <f t="shared" si="55"/>
        <v>32</v>
      </c>
      <c r="BO80" s="8">
        <f t="shared" si="56"/>
        <v>32</v>
      </c>
      <c r="BP80" s="139">
        <f t="shared" si="57"/>
        <v>-1.0700000000000003</v>
      </c>
      <c r="BQ80" s="139">
        <f t="shared" si="58"/>
        <v>-1.0700000000000003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980</v>
      </c>
      <c r="G81" s="16">
        <f>'[3]06'!G83</f>
        <v>0</v>
      </c>
      <c r="H81" s="17">
        <f t="shared" si="59"/>
        <v>1300</v>
      </c>
      <c r="I81" s="15">
        <f>'[3]06'!J83</f>
        <v>320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422</v>
      </c>
      <c r="N81" s="16">
        <f>'[3]06'!O83</f>
        <v>0</v>
      </c>
      <c r="O81" s="17">
        <f t="shared" si="60"/>
        <v>742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422</v>
      </c>
      <c r="V81" s="16">
        <f t="shared" si="32"/>
        <v>0</v>
      </c>
      <c r="W81" s="17">
        <f t="shared" si="61"/>
        <v>742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422</v>
      </c>
      <c r="AQ81" s="8">
        <f t="shared" si="34"/>
        <v>0</v>
      </c>
      <c r="AR81" s="8">
        <f t="shared" si="50"/>
        <v>678</v>
      </c>
      <c r="AT81" s="8">
        <v>30.93</v>
      </c>
      <c r="AU81" s="8">
        <v>30.93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30.93</v>
      </c>
      <c r="BM81" s="8">
        <f t="shared" si="54"/>
        <v>30.93</v>
      </c>
      <c r="BN81" s="8">
        <f t="shared" si="55"/>
        <v>32</v>
      </c>
      <c r="BO81" s="8">
        <f t="shared" si="56"/>
        <v>32</v>
      </c>
      <c r="BP81" s="139">
        <f t="shared" si="57"/>
        <v>-1.0700000000000003</v>
      </c>
      <c r="BQ81" s="139">
        <f t="shared" si="58"/>
        <v>-1.0700000000000003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980</v>
      </c>
      <c r="G82" s="16">
        <f>'[3]06'!G84</f>
        <v>0</v>
      </c>
      <c r="H82" s="17">
        <f t="shared" si="59"/>
        <v>1300</v>
      </c>
      <c r="I82" s="15">
        <f>'[3]06'!J84</f>
        <v>320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422</v>
      </c>
      <c r="N82" s="16">
        <f>'[3]06'!O84</f>
        <v>0</v>
      </c>
      <c r="O82" s="17">
        <f t="shared" si="60"/>
        <v>742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422</v>
      </c>
      <c r="V82" s="16">
        <f t="shared" si="32"/>
        <v>0</v>
      </c>
      <c r="W82" s="17">
        <f t="shared" si="61"/>
        <v>742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422</v>
      </c>
      <c r="AQ82" s="8">
        <f t="shared" si="34"/>
        <v>0</v>
      </c>
      <c r="AR82" s="8">
        <f t="shared" si="50"/>
        <v>678</v>
      </c>
      <c r="AT82" s="8">
        <v>30.93</v>
      </c>
      <c r="AU82" s="8">
        <v>30.93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30.93</v>
      </c>
      <c r="BM82" s="8">
        <f t="shared" si="54"/>
        <v>30.93</v>
      </c>
      <c r="BN82" s="8">
        <f t="shared" si="55"/>
        <v>32</v>
      </c>
      <c r="BO82" s="8">
        <f t="shared" si="56"/>
        <v>32</v>
      </c>
      <c r="BP82" s="139">
        <f t="shared" si="57"/>
        <v>-1.0700000000000003</v>
      </c>
      <c r="BQ82" s="139">
        <f t="shared" si="58"/>
        <v>-1.0700000000000003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980</v>
      </c>
      <c r="G83" s="16">
        <f>'[3]06'!G85</f>
        <v>0</v>
      </c>
      <c r="H83" s="17">
        <f t="shared" si="59"/>
        <v>1300</v>
      </c>
      <c r="I83" s="15">
        <f>'[3]06'!J85</f>
        <v>320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422</v>
      </c>
      <c r="N83" s="16">
        <f>'[3]06'!O85</f>
        <v>0</v>
      </c>
      <c r="O83" s="17">
        <f t="shared" si="60"/>
        <v>742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422</v>
      </c>
      <c r="V83" s="16">
        <f t="shared" si="32"/>
        <v>0</v>
      </c>
      <c r="W83" s="17">
        <f t="shared" si="61"/>
        <v>742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422</v>
      </c>
      <c r="AQ83" s="8">
        <f t="shared" si="34"/>
        <v>0</v>
      </c>
      <c r="AR83" s="8">
        <f t="shared" si="50"/>
        <v>678</v>
      </c>
      <c r="AT83" s="8">
        <v>30.93</v>
      </c>
      <c r="AU83" s="8">
        <v>30.93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30.93</v>
      </c>
      <c r="BM83" s="8">
        <f t="shared" si="54"/>
        <v>30.93</v>
      </c>
      <c r="BN83" s="8">
        <f t="shared" si="55"/>
        <v>32</v>
      </c>
      <c r="BO83" s="8">
        <f t="shared" si="56"/>
        <v>32</v>
      </c>
      <c r="BP83" s="139">
        <f t="shared" si="57"/>
        <v>-1.0700000000000003</v>
      </c>
      <c r="BQ83" s="139">
        <f t="shared" si="58"/>
        <v>-1.0700000000000003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980</v>
      </c>
      <c r="G84" s="16">
        <f>'[3]06'!G86</f>
        <v>0</v>
      </c>
      <c r="H84" s="17">
        <f t="shared" si="59"/>
        <v>1300</v>
      </c>
      <c r="I84" s="15">
        <f>'[3]06'!J86</f>
        <v>320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422</v>
      </c>
      <c r="N84" s="16">
        <f>'[3]06'!O86</f>
        <v>0</v>
      </c>
      <c r="O84" s="17">
        <f t="shared" si="60"/>
        <v>742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422</v>
      </c>
      <c r="V84" s="16">
        <f t="shared" si="32"/>
        <v>0</v>
      </c>
      <c r="W84" s="17">
        <f t="shared" si="61"/>
        <v>742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422</v>
      </c>
      <c r="AQ84" s="8">
        <f t="shared" si="34"/>
        <v>0</v>
      </c>
      <c r="AR84" s="8">
        <f t="shared" si="50"/>
        <v>678</v>
      </c>
      <c r="AT84" s="8">
        <v>30.93</v>
      </c>
      <c r="AU84" s="8">
        <v>30.93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30.93</v>
      </c>
      <c r="BM84" s="8">
        <f t="shared" si="54"/>
        <v>30.93</v>
      </c>
      <c r="BN84" s="8">
        <f t="shared" si="55"/>
        <v>32</v>
      </c>
      <c r="BO84" s="8">
        <f t="shared" si="56"/>
        <v>32</v>
      </c>
      <c r="BP84" s="139">
        <f t="shared" si="57"/>
        <v>-1.0700000000000003</v>
      </c>
      <c r="BQ84" s="139">
        <f t="shared" si="58"/>
        <v>-1.0700000000000003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980</v>
      </c>
      <c r="G85" s="16">
        <f>'[3]06'!G87</f>
        <v>0</v>
      </c>
      <c r="H85" s="17">
        <f t="shared" si="59"/>
        <v>1300</v>
      </c>
      <c r="I85" s="15">
        <f>'[3]06'!J87</f>
        <v>320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422</v>
      </c>
      <c r="N85" s="16">
        <f>'[3]06'!O87</f>
        <v>0</v>
      </c>
      <c r="O85" s="17">
        <f t="shared" si="60"/>
        <v>742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422</v>
      </c>
      <c r="V85" s="16">
        <f t="shared" si="32"/>
        <v>0</v>
      </c>
      <c r="W85" s="17">
        <f t="shared" si="61"/>
        <v>742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422</v>
      </c>
      <c r="AQ85" s="8">
        <f t="shared" si="34"/>
        <v>0</v>
      </c>
      <c r="AR85" s="8">
        <f t="shared" si="50"/>
        <v>678</v>
      </c>
      <c r="AT85" s="8">
        <v>30.93</v>
      </c>
      <c r="AU85" s="8">
        <v>30.93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30.93</v>
      </c>
      <c r="BM85" s="8">
        <f t="shared" si="54"/>
        <v>30.93</v>
      </c>
      <c r="BN85" s="8">
        <f t="shared" si="55"/>
        <v>32</v>
      </c>
      <c r="BO85" s="8">
        <f t="shared" si="56"/>
        <v>32</v>
      </c>
      <c r="BP85" s="139">
        <f t="shared" si="57"/>
        <v>-1.0700000000000003</v>
      </c>
      <c r="BQ85" s="139">
        <f t="shared" si="58"/>
        <v>-1.0700000000000003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980</v>
      </c>
      <c r="G86" s="16">
        <f>'[3]06'!G88</f>
        <v>0</v>
      </c>
      <c r="H86" s="17">
        <f t="shared" si="59"/>
        <v>1300</v>
      </c>
      <c r="I86" s="15">
        <f>'[3]06'!J88</f>
        <v>320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422</v>
      </c>
      <c r="N86" s="16">
        <f>'[3]06'!O88</f>
        <v>0</v>
      </c>
      <c r="O86" s="17">
        <f t="shared" si="60"/>
        <v>742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422</v>
      </c>
      <c r="V86" s="16">
        <f t="shared" si="32"/>
        <v>0</v>
      </c>
      <c r="W86" s="17">
        <f t="shared" si="61"/>
        <v>742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422</v>
      </c>
      <c r="AQ86" s="8">
        <f t="shared" si="34"/>
        <v>0</v>
      </c>
      <c r="AR86" s="8">
        <f t="shared" si="50"/>
        <v>678</v>
      </c>
      <c r="AT86" s="8">
        <v>30.93</v>
      </c>
      <c r="AU86" s="8">
        <v>30.93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30.93</v>
      </c>
      <c r="BM86" s="8">
        <f t="shared" si="54"/>
        <v>30.93</v>
      </c>
      <c r="BN86" s="8">
        <f t="shared" si="55"/>
        <v>32</v>
      </c>
      <c r="BO86" s="8">
        <f t="shared" si="56"/>
        <v>32</v>
      </c>
      <c r="BP86" s="139">
        <f t="shared" si="57"/>
        <v>-1.0700000000000003</v>
      </c>
      <c r="BQ86" s="139">
        <f t="shared" si="58"/>
        <v>-1.0700000000000003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980</v>
      </c>
      <c r="G87" s="16">
        <f>'[3]06'!G89</f>
        <v>0</v>
      </c>
      <c r="H87" s="17">
        <f t="shared" si="59"/>
        <v>1300</v>
      </c>
      <c r="I87" s="15">
        <f>'[3]06'!J89</f>
        <v>320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422</v>
      </c>
      <c r="N87" s="16">
        <f>'[3]06'!O89</f>
        <v>0</v>
      </c>
      <c r="O87" s="17">
        <f t="shared" si="60"/>
        <v>742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422</v>
      </c>
      <c r="V87" s="16">
        <f t="shared" si="32"/>
        <v>0</v>
      </c>
      <c r="W87" s="17">
        <f t="shared" si="61"/>
        <v>742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422</v>
      </c>
      <c r="AQ87" s="8">
        <f t="shared" si="34"/>
        <v>0</v>
      </c>
      <c r="AR87" s="8">
        <f t="shared" si="50"/>
        <v>678</v>
      </c>
      <c r="AT87" s="8">
        <v>30.93</v>
      </c>
      <c r="AU87" s="8">
        <v>30.93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30.93</v>
      </c>
      <c r="BM87" s="8">
        <f t="shared" si="54"/>
        <v>30.93</v>
      </c>
      <c r="BN87" s="8">
        <f t="shared" si="55"/>
        <v>32</v>
      </c>
      <c r="BO87" s="8">
        <f t="shared" si="56"/>
        <v>32</v>
      </c>
      <c r="BP87" s="139">
        <f t="shared" si="57"/>
        <v>-1.0700000000000003</v>
      </c>
      <c r="BQ87" s="139">
        <f t="shared" si="58"/>
        <v>-1.0700000000000003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980</v>
      </c>
      <c r="G88" s="16">
        <f>'[3]06'!G90</f>
        <v>0</v>
      </c>
      <c r="H88" s="17">
        <f t="shared" si="59"/>
        <v>1300</v>
      </c>
      <c r="I88" s="15">
        <f>'[3]06'!J90</f>
        <v>320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422</v>
      </c>
      <c r="N88" s="16">
        <f>'[3]06'!O90</f>
        <v>0</v>
      </c>
      <c r="O88" s="17">
        <f t="shared" si="60"/>
        <v>742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422</v>
      </c>
      <c r="V88" s="16">
        <f t="shared" si="32"/>
        <v>0</v>
      </c>
      <c r="W88" s="17">
        <f t="shared" si="61"/>
        <v>742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422</v>
      </c>
      <c r="AQ88" s="8">
        <f t="shared" si="34"/>
        <v>0</v>
      </c>
      <c r="AR88" s="8">
        <f t="shared" si="50"/>
        <v>678</v>
      </c>
      <c r="AT88" s="8">
        <v>30.93</v>
      </c>
      <c r="AU88" s="8">
        <v>30.93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30.93</v>
      </c>
      <c r="BM88" s="8">
        <f t="shared" si="54"/>
        <v>30.93</v>
      </c>
      <c r="BN88" s="8">
        <f t="shared" si="55"/>
        <v>32</v>
      </c>
      <c r="BO88" s="8">
        <f t="shared" si="56"/>
        <v>32</v>
      </c>
      <c r="BP88" s="139">
        <f t="shared" si="57"/>
        <v>-1.0700000000000003</v>
      </c>
      <c r="BQ88" s="139">
        <f t="shared" si="58"/>
        <v>-1.0700000000000003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980</v>
      </c>
      <c r="G89" s="16">
        <f>'[3]06'!G91</f>
        <v>0</v>
      </c>
      <c r="H89" s="17">
        <f t="shared" si="59"/>
        <v>1300</v>
      </c>
      <c r="I89" s="15">
        <f>'[3]06'!J91</f>
        <v>320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422</v>
      </c>
      <c r="N89" s="16">
        <f>'[3]06'!O91</f>
        <v>0</v>
      </c>
      <c r="O89" s="17">
        <f t="shared" si="60"/>
        <v>742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422</v>
      </c>
      <c r="V89" s="16">
        <f t="shared" si="32"/>
        <v>0</v>
      </c>
      <c r="W89" s="17">
        <f t="shared" si="61"/>
        <v>742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422</v>
      </c>
      <c r="AQ89" s="8">
        <f t="shared" si="34"/>
        <v>0</v>
      </c>
      <c r="AR89" s="8">
        <f t="shared" si="50"/>
        <v>678</v>
      </c>
      <c r="AT89" s="8">
        <v>30.93</v>
      </c>
      <c r="AU89" s="8">
        <v>30.93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30.93</v>
      </c>
      <c r="BM89" s="8">
        <f t="shared" si="54"/>
        <v>30.93</v>
      </c>
      <c r="BN89" s="8">
        <f t="shared" si="55"/>
        <v>32</v>
      </c>
      <c r="BO89" s="8">
        <f t="shared" si="56"/>
        <v>32</v>
      </c>
      <c r="BP89" s="139">
        <f t="shared" si="57"/>
        <v>-1.0700000000000003</v>
      </c>
      <c r="BQ89" s="139">
        <f t="shared" si="58"/>
        <v>-1.0700000000000003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980</v>
      </c>
      <c r="G90" s="16">
        <f>'[3]06'!G92</f>
        <v>0</v>
      </c>
      <c r="H90" s="17">
        <f t="shared" si="59"/>
        <v>1300</v>
      </c>
      <c r="I90" s="15">
        <f>'[3]06'!J92</f>
        <v>320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422</v>
      </c>
      <c r="N90" s="16">
        <f>'[3]06'!O92</f>
        <v>0</v>
      </c>
      <c r="O90" s="17">
        <f t="shared" si="60"/>
        <v>742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422</v>
      </c>
      <c r="V90" s="16">
        <f t="shared" si="32"/>
        <v>0</v>
      </c>
      <c r="W90" s="17">
        <f t="shared" si="61"/>
        <v>742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422</v>
      </c>
      <c r="AQ90" s="8">
        <f t="shared" si="34"/>
        <v>0</v>
      </c>
      <c r="AR90" s="8">
        <f t="shared" si="50"/>
        <v>678</v>
      </c>
      <c r="AT90" s="8">
        <v>30.93</v>
      </c>
      <c r="AU90" s="8">
        <v>30.93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30.93</v>
      </c>
      <c r="BM90" s="8">
        <f t="shared" si="54"/>
        <v>30.93</v>
      </c>
      <c r="BN90" s="8">
        <f t="shared" si="55"/>
        <v>32</v>
      </c>
      <c r="BO90" s="8">
        <f t="shared" si="56"/>
        <v>32</v>
      </c>
      <c r="BP90" s="139">
        <f t="shared" si="57"/>
        <v>-1.0700000000000003</v>
      </c>
      <c r="BQ90" s="139">
        <f t="shared" si="58"/>
        <v>-1.0700000000000003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980</v>
      </c>
      <c r="G91" s="16">
        <f>'[3]06'!G93</f>
        <v>0</v>
      </c>
      <c r="H91" s="17">
        <f t="shared" si="59"/>
        <v>1300</v>
      </c>
      <c r="I91" s="15">
        <f>'[3]06'!J93</f>
        <v>320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422</v>
      </c>
      <c r="N91" s="16">
        <f>'[3]06'!O93</f>
        <v>0</v>
      </c>
      <c r="O91" s="17">
        <f t="shared" si="60"/>
        <v>742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422</v>
      </c>
      <c r="V91" s="16">
        <f t="shared" si="32"/>
        <v>0</v>
      </c>
      <c r="W91" s="17">
        <f t="shared" si="61"/>
        <v>742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422</v>
      </c>
      <c r="AQ91" s="8">
        <f t="shared" si="34"/>
        <v>0</v>
      </c>
      <c r="AR91" s="8">
        <f t="shared" si="50"/>
        <v>678</v>
      </c>
      <c r="AT91" s="8">
        <v>30.93</v>
      </c>
      <c r="AU91" s="8">
        <v>30.93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30.93</v>
      </c>
      <c r="BM91" s="8">
        <f t="shared" si="54"/>
        <v>30.93</v>
      </c>
      <c r="BN91" s="8">
        <f t="shared" si="55"/>
        <v>32</v>
      </c>
      <c r="BO91" s="8">
        <f t="shared" si="56"/>
        <v>32</v>
      </c>
      <c r="BP91" s="139">
        <f t="shared" si="57"/>
        <v>-1.0700000000000003</v>
      </c>
      <c r="BQ91" s="139">
        <f t="shared" si="58"/>
        <v>-1.0700000000000003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980</v>
      </c>
      <c r="G92" s="16">
        <f>'[3]06'!G94</f>
        <v>0</v>
      </c>
      <c r="H92" s="17">
        <f t="shared" si="59"/>
        <v>1300</v>
      </c>
      <c r="I92" s="15">
        <f>'[3]06'!J94</f>
        <v>320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422</v>
      </c>
      <c r="N92" s="16">
        <f>'[3]06'!O94</f>
        <v>0</v>
      </c>
      <c r="O92" s="17">
        <f t="shared" si="60"/>
        <v>742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422</v>
      </c>
      <c r="V92" s="16">
        <f t="shared" si="32"/>
        <v>0</v>
      </c>
      <c r="W92" s="17">
        <f t="shared" si="61"/>
        <v>742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422</v>
      </c>
      <c r="AQ92" s="8">
        <f t="shared" si="34"/>
        <v>0</v>
      </c>
      <c r="AR92" s="8">
        <f t="shared" si="50"/>
        <v>678</v>
      </c>
      <c r="AT92" s="8">
        <v>30.93</v>
      </c>
      <c r="AU92" s="8">
        <v>30.93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30.93</v>
      </c>
      <c r="BM92" s="8">
        <f t="shared" si="54"/>
        <v>30.93</v>
      </c>
      <c r="BN92" s="8">
        <f t="shared" si="55"/>
        <v>32</v>
      </c>
      <c r="BO92" s="8">
        <f t="shared" si="56"/>
        <v>32</v>
      </c>
      <c r="BP92" s="139">
        <f t="shared" si="57"/>
        <v>-1.0700000000000003</v>
      </c>
      <c r="BQ92" s="139">
        <f t="shared" si="58"/>
        <v>-1.0700000000000003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980</v>
      </c>
      <c r="G93" s="16">
        <f>'[3]06'!G95</f>
        <v>0</v>
      </c>
      <c r="H93" s="17">
        <f t="shared" si="59"/>
        <v>1300</v>
      </c>
      <c r="I93" s="15">
        <f>'[3]06'!J95</f>
        <v>320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422</v>
      </c>
      <c r="N93" s="16">
        <f>'[3]06'!O95</f>
        <v>0</v>
      </c>
      <c r="O93" s="17">
        <f t="shared" si="60"/>
        <v>742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422</v>
      </c>
      <c r="V93" s="16">
        <f t="shared" si="32"/>
        <v>0</v>
      </c>
      <c r="W93" s="17">
        <f t="shared" si="61"/>
        <v>742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422</v>
      </c>
      <c r="AQ93" s="8">
        <f t="shared" si="34"/>
        <v>0</v>
      </c>
      <c r="AR93" s="8">
        <f t="shared" si="50"/>
        <v>678</v>
      </c>
      <c r="AT93" s="8">
        <v>30.93</v>
      </c>
      <c r="AU93" s="8">
        <v>30.93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30.93</v>
      </c>
      <c r="BM93" s="8">
        <f t="shared" si="54"/>
        <v>30.93</v>
      </c>
      <c r="BN93" s="8">
        <f t="shared" si="55"/>
        <v>32</v>
      </c>
      <c r="BO93" s="8">
        <f t="shared" si="56"/>
        <v>32</v>
      </c>
      <c r="BP93" s="139">
        <f t="shared" si="57"/>
        <v>-1.0700000000000003</v>
      </c>
      <c r="BQ93" s="139">
        <f t="shared" si="58"/>
        <v>-1.0700000000000003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980</v>
      </c>
      <c r="G94" s="16">
        <f>'[3]06'!G96</f>
        <v>0</v>
      </c>
      <c r="H94" s="17">
        <f t="shared" si="59"/>
        <v>1300</v>
      </c>
      <c r="I94" s="15">
        <f>'[3]06'!J96</f>
        <v>320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422</v>
      </c>
      <c r="N94" s="16">
        <f>'[3]06'!O96</f>
        <v>0</v>
      </c>
      <c r="O94" s="17">
        <f t="shared" si="60"/>
        <v>742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422</v>
      </c>
      <c r="V94" s="16">
        <f t="shared" si="32"/>
        <v>0</v>
      </c>
      <c r="W94" s="17">
        <f t="shared" si="61"/>
        <v>742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422</v>
      </c>
      <c r="AQ94" s="8">
        <f t="shared" si="34"/>
        <v>0</v>
      </c>
      <c r="AR94" s="8">
        <f t="shared" si="50"/>
        <v>678</v>
      </c>
      <c r="AT94" s="8">
        <v>30.93</v>
      </c>
      <c r="AU94" s="8">
        <v>30.93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30.93</v>
      </c>
      <c r="BM94" s="8">
        <f t="shared" si="54"/>
        <v>30.93</v>
      </c>
      <c r="BN94" s="8">
        <f t="shared" si="55"/>
        <v>32</v>
      </c>
      <c r="BO94" s="8">
        <f t="shared" si="56"/>
        <v>32</v>
      </c>
      <c r="BP94" s="139">
        <f t="shared" si="57"/>
        <v>-1.0700000000000003</v>
      </c>
      <c r="BQ94" s="139">
        <f t="shared" si="58"/>
        <v>-1.0700000000000003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980</v>
      </c>
      <c r="G95" s="16">
        <f>'[3]06'!G97</f>
        <v>0</v>
      </c>
      <c r="H95" s="17">
        <f t="shared" si="59"/>
        <v>1300</v>
      </c>
      <c r="I95" s="15">
        <f>'[3]06'!J97</f>
        <v>320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450</v>
      </c>
      <c r="N95" s="16">
        <f>'[3]06'!O97</f>
        <v>0</v>
      </c>
      <c r="O95" s="17">
        <f t="shared" si="60"/>
        <v>770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450</v>
      </c>
      <c r="V95" s="16">
        <f t="shared" si="32"/>
        <v>0</v>
      </c>
      <c r="W95" s="17">
        <f t="shared" si="61"/>
        <v>770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450</v>
      </c>
      <c r="AQ95" s="8">
        <f t="shared" si="34"/>
        <v>0</v>
      </c>
      <c r="AR95" s="8">
        <f t="shared" si="50"/>
        <v>706</v>
      </c>
      <c r="AT95" s="8">
        <v>30.93</v>
      </c>
      <c r="AU95" s="8">
        <v>30.93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30.93</v>
      </c>
      <c r="BM95" s="8">
        <f t="shared" si="54"/>
        <v>30.93</v>
      </c>
      <c r="BN95" s="8">
        <f t="shared" si="55"/>
        <v>32</v>
      </c>
      <c r="BO95" s="8">
        <f t="shared" si="56"/>
        <v>32</v>
      </c>
      <c r="BP95" s="139">
        <f t="shared" si="57"/>
        <v>-1.0700000000000003</v>
      </c>
      <c r="BQ95" s="139">
        <f t="shared" si="58"/>
        <v>-1.0700000000000003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980</v>
      </c>
      <c r="G96" s="16">
        <f>'[3]06'!G98</f>
        <v>0</v>
      </c>
      <c r="H96" s="17">
        <f t="shared" si="59"/>
        <v>1300</v>
      </c>
      <c r="I96" s="15">
        <f>'[3]06'!J98</f>
        <v>320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450</v>
      </c>
      <c r="N96" s="16">
        <f>'[3]06'!O98</f>
        <v>0</v>
      </c>
      <c r="O96" s="17">
        <f t="shared" si="60"/>
        <v>770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450</v>
      </c>
      <c r="V96" s="16">
        <f t="shared" si="32"/>
        <v>0</v>
      </c>
      <c r="W96" s="17">
        <f t="shared" si="61"/>
        <v>770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450</v>
      </c>
      <c r="AQ96" s="8">
        <f t="shared" si="34"/>
        <v>0</v>
      </c>
      <c r="AR96" s="8">
        <f t="shared" si="50"/>
        <v>706</v>
      </c>
      <c r="AT96" s="8">
        <v>30.93</v>
      </c>
      <c r="AU96" s="8">
        <v>30.93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30.93</v>
      </c>
      <c r="BM96" s="8">
        <f t="shared" si="54"/>
        <v>30.93</v>
      </c>
      <c r="BN96" s="8">
        <f t="shared" si="55"/>
        <v>32</v>
      </c>
      <c r="BO96" s="8">
        <f t="shared" si="56"/>
        <v>32</v>
      </c>
      <c r="BP96" s="139">
        <f t="shared" si="57"/>
        <v>-1.0700000000000003</v>
      </c>
      <c r="BQ96" s="139">
        <f t="shared" si="58"/>
        <v>-1.0700000000000003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980</v>
      </c>
      <c r="G97" s="16">
        <f>'[3]06'!G99</f>
        <v>0</v>
      </c>
      <c r="H97" s="17">
        <f t="shared" si="59"/>
        <v>1300</v>
      </c>
      <c r="I97" s="15">
        <f>'[3]06'!J99</f>
        <v>320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450</v>
      </c>
      <c r="N97" s="16">
        <f>'[3]06'!O99</f>
        <v>0</v>
      </c>
      <c r="O97" s="17">
        <f t="shared" si="60"/>
        <v>770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450</v>
      </c>
      <c r="V97" s="16">
        <f t="shared" si="32"/>
        <v>0</v>
      </c>
      <c r="W97" s="17">
        <f t="shared" si="61"/>
        <v>770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450</v>
      </c>
      <c r="AQ97" s="8">
        <f t="shared" si="34"/>
        <v>0</v>
      </c>
      <c r="AR97" s="8">
        <f t="shared" si="50"/>
        <v>706</v>
      </c>
      <c r="AT97" s="8">
        <v>30.93</v>
      </c>
      <c r="AU97" s="8">
        <v>30.93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30.93</v>
      </c>
      <c r="BM97" s="8">
        <f t="shared" si="54"/>
        <v>30.93</v>
      </c>
      <c r="BN97" s="8">
        <f t="shared" si="55"/>
        <v>32</v>
      </c>
      <c r="BO97" s="8">
        <f t="shared" si="56"/>
        <v>32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980</v>
      </c>
      <c r="G98" s="16">
        <f>'[3]06'!G100</f>
        <v>0</v>
      </c>
      <c r="H98" s="17">
        <f t="shared" si="59"/>
        <v>1300</v>
      </c>
      <c r="I98" s="15">
        <f>'[3]06'!J100</f>
        <v>320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420</v>
      </c>
      <c r="N98" s="16">
        <f>'[3]06'!O100</f>
        <v>0</v>
      </c>
      <c r="O98" s="17">
        <f t="shared" si="60"/>
        <v>740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420</v>
      </c>
      <c r="V98" s="16">
        <f t="shared" si="32"/>
        <v>0</v>
      </c>
      <c r="W98" s="17">
        <f t="shared" si="61"/>
        <v>740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420</v>
      </c>
      <c r="AQ98" s="8">
        <f t="shared" si="34"/>
        <v>0</v>
      </c>
      <c r="AR98" s="8">
        <f t="shared" si="50"/>
        <v>676</v>
      </c>
      <c r="AT98" s="8">
        <v>30.93</v>
      </c>
      <c r="AU98" s="8">
        <v>30.93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30.93</v>
      </c>
      <c r="BM98" s="8">
        <f t="shared" si="54"/>
        <v>30.93</v>
      </c>
      <c r="BN98" s="8">
        <f t="shared" si="55"/>
        <v>32</v>
      </c>
      <c r="BO98" s="8">
        <f t="shared" si="56"/>
        <v>32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10.290284999999999</v>
      </c>
      <c r="N99" s="15">
        <f t="shared" si="62"/>
        <v>0</v>
      </c>
      <c r="O99" s="15">
        <f t="shared" si="62"/>
        <v>17.970284999999997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10.290284999999999</v>
      </c>
      <c r="V99" s="15">
        <f t="shared" si="62"/>
        <v>0</v>
      </c>
      <c r="W99" s="15">
        <f t="shared" si="62"/>
        <v>17.970284999999997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4.5449999999999996E-3</v>
      </c>
      <c r="AC99" s="15">
        <f t="shared" si="62"/>
        <v>0</v>
      </c>
      <c r="AD99" s="15">
        <f t="shared" si="62"/>
        <v>0.77254500000000004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4.5449999999999996E-3</v>
      </c>
      <c r="AJ99" s="15">
        <f t="shared" si="62"/>
        <v>0</v>
      </c>
      <c r="AK99" s="15">
        <f t="shared" si="62"/>
        <v>0.77254500000000004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10.281195</v>
      </c>
      <c r="AQ99" s="15">
        <f t="shared" si="62"/>
        <v>0</v>
      </c>
      <c r="AR99" s="15">
        <f t="shared" si="62"/>
        <v>16.425194999999992</v>
      </c>
      <c r="AS99" s="15">
        <f t="shared" si="62"/>
        <v>0</v>
      </c>
      <c r="AT99" s="15">
        <f t="shared" si="62"/>
        <v>0.74231999999999909</v>
      </c>
      <c r="AU99" s="15">
        <f t="shared" si="62"/>
        <v>0.74231999999999909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4.5449999999999996E-3</v>
      </c>
      <c r="BB99" s="15">
        <f t="shared" si="62"/>
        <v>0</v>
      </c>
      <c r="BC99" s="15">
        <f t="shared" si="62"/>
        <v>0.77254500000000004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4.5449999999999996E-3</v>
      </c>
      <c r="BI99" s="15">
        <f t="shared" si="62"/>
        <v>0</v>
      </c>
      <c r="BJ99" s="15">
        <f t="shared" ref="BJ99:BQ99" si="63">SUM(BJ3:BJ98)/4000</f>
        <v>0.77254500000000004</v>
      </c>
      <c r="BK99" s="15"/>
      <c r="BL99" s="15">
        <f t="shared" si="63"/>
        <v>0.74231999999999909</v>
      </c>
      <c r="BM99" s="15">
        <f t="shared" si="63"/>
        <v>0.74231999999999909</v>
      </c>
      <c r="BN99" s="15">
        <f t="shared" si="63"/>
        <v>0.77254500000000004</v>
      </c>
      <c r="BO99" s="15">
        <f t="shared" si="63"/>
        <v>0.77254500000000004</v>
      </c>
      <c r="BP99" s="15">
        <f t="shared" si="63"/>
        <v>-3.0224999999999915E-2</v>
      </c>
      <c r="BQ99" s="15">
        <f t="shared" si="63"/>
        <v>-3.0224999999999915E-2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45175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45175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75.349999999999994</v>
      </c>
      <c r="J3">
        <f>BYPL_EOD!AE3+BYPL_EOD!AF3</f>
        <v>42.59</v>
      </c>
      <c r="K3">
        <f>MES_EOD!AE3+MES_EOD!AF3</f>
        <v>16.14</v>
      </c>
      <c r="L3">
        <f>NDMC_EOD!AE3+NDMC_EOD!AF3</f>
        <v>79.58</v>
      </c>
      <c r="M3">
        <f>TPDDL_EOD!AE3+TPDDL_EOD!AF3</f>
        <v>51.35</v>
      </c>
      <c r="N3">
        <f t="shared" ref="N3:N66" si="0">SUM(I3:M3)</f>
        <v>265.01</v>
      </c>
      <c r="O3" s="112">
        <f t="shared" ref="O3:O66" si="1">G3-N3</f>
        <v>-9.9999999999909051E-3</v>
      </c>
      <c r="P3">
        <v>75.347156711067498</v>
      </c>
      <c r="Q3">
        <v>42.588392890834314</v>
      </c>
      <c r="R3">
        <v>16.139390966378627</v>
      </c>
      <c r="S3">
        <v>79.576997094449268</v>
      </c>
      <c r="T3">
        <v>51.348062337270292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75.349999999999994</v>
      </c>
      <c r="J4">
        <f>BYPL_EOD!AE4+BYPL_EOD!AF4</f>
        <v>42.59</v>
      </c>
      <c r="K4">
        <f>MES_EOD!AE4+MES_EOD!AF4</f>
        <v>16.14</v>
      </c>
      <c r="L4">
        <f>NDMC_EOD!AE4+NDMC_EOD!AF4</f>
        <v>79.58</v>
      </c>
      <c r="M4">
        <f>TPDDL_EOD!AE4+TPDDL_EOD!AF4</f>
        <v>51.35</v>
      </c>
      <c r="N4">
        <f t="shared" si="0"/>
        <v>265.01</v>
      </c>
      <c r="O4" s="112">
        <f t="shared" si="1"/>
        <v>-9.9999999999909051E-3</v>
      </c>
      <c r="P4">
        <v>75.347156711067498</v>
      </c>
      <c r="Q4">
        <v>42.588392890834314</v>
      </c>
      <c r="R4">
        <v>16.139390966378627</v>
      </c>
      <c r="S4">
        <v>79.576997094449268</v>
      </c>
      <c r="T4">
        <v>51.348062337270292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75.349999999999994</v>
      </c>
      <c r="J5">
        <f>BYPL_EOD!AE5+BYPL_EOD!AF5</f>
        <v>42.59</v>
      </c>
      <c r="K5">
        <f>MES_EOD!AE5+MES_EOD!AF5</f>
        <v>16.14</v>
      </c>
      <c r="L5">
        <f>NDMC_EOD!AE5+NDMC_EOD!AF5</f>
        <v>79.58</v>
      </c>
      <c r="M5">
        <f>TPDDL_EOD!AE5+TPDDL_EOD!AF5</f>
        <v>51.35</v>
      </c>
      <c r="N5">
        <f t="shared" si="0"/>
        <v>265.01</v>
      </c>
      <c r="O5" s="112">
        <f t="shared" si="1"/>
        <v>-9.9999999999909051E-3</v>
      </c>
      <c r="P5">
        <v>75.347156711067498</v>
      </c>
      <c r="Q5">
        <v>42.588392890834314</v>
      </c>
      <c r="R5">
        <v>16.139390966378627</v>
      </c>
      <c r="S5">
        <v>79.576997094449268</v>
      </c>
      <c r="T5">
        <v>51.348062337270292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75.349999999999994</v>
      </c>
      <c r="J6">
        <f>BYPL_EOD!AE6+BYPL_EOD!AF6</f>
        <v>42.59</v>
      </c>
      <c r="K6">
        <f>MES_EOD!AE6+MES_EOD!AF6</f>
        <v>16.14</v>
      </c>
      <c r="L6">
        <f>NDMC_EOD!AE6+NDMC_EOD!AF6</f>
        <v>79.58</v>
      </c>
      <c r="M6">
        <f>TPDDL_EOD!AE6+TPDDL_EOD!AF6</f>
        <v>51.35</v>
      </c>
      <c r="N6">
        <f t="shared" si="0"/>
        <v>265.01</v>
      </c>
      <c r="O6" s="112">
        <f t="shared" si="1"/>
        <v>-9.9999999999909051E-3</v>
      </c>
      <c r="P6">
        <v>75.347156711067498</v>
      </c>
      <c r="Q6">
        <v>42.588392890834314</v>
      </c>
      <c r="R6">
        <v>16.139390966378627</v>
      </c>
      <c r="S6">
        <v>79.576997094449268</v>
      </c>
      <c r="T6">
        <v>51.348062337270292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75.349999999999994</v>
      </c>
      <c r="J7">
        <f>BYPL_EOD!AE7+BYPL_EOD!AF7</f>
        <v>42.59</v>
      </c>
      <c r="K7">
        <f>MES_EOD!AE7+MES_EOD!AF7</f>
        <v>16.14</v>
      </c>
      <c r="L7">
        <f>NDMC_EOD!AE7+NDMC_EOD!AF7</f>
        <v>79.58</v>
      </c>
      <c r="M7">
        <f>TPDDL_EOD!AE7+TPDDL_EOD!AF7</f>
        <v>51.35</v>
      </c>
      <c r="N7">
        <f t="shared" si="0"/>
        <v>265.01</v>
      </c>
      <c r="O7" s="112">
        <f t="shared" si="1"/>
        <v>-9.9999999999909051E-3</v>
      </c>
      <c r="P7">
        <v>75.347156711067498</v>
      </c>
      <c r="Q7">
        <v>42.588392890834314</v>
      </c>
      <c r="R7">
        <v>16.139390966378627</v>
      </c>
      <c r="S7">
        <v>79.576997094449268</v>
      </c>
      <c r="T7">
        <v>51.348062337270292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75.349999999999994</v>
      </c>
      <c r="J8">
        <f>BYPL_EOD!AE8+BYPL_EOD!AF8</f>
        <v>42.59</v>
      </c>
      <c r="K8">
        <f>MES_EOD!AE8+MES_EOD!AF8</f>
        <v>16.14</v>
      </c>
      <c r="L8">
        <f>NDMC_EOD!AE8+NDMC_EOD!AF8</f>
        <v>79.58</v>
      </c>
      <c r="M8">
        <f>TPDDL_EOD!AE8+TPDDL_EOD!AF8</f>
        <v>51.35</v>
      </c>
      <c r="N8">
        <f t="shared" si="0"/>
        <v>265.01</v>
      </c>
      <c r="O8" s="112">
        <f t="shared" si="1"/>
        <v>-9.9999999999909051E-3</v>
      </c>
      <c r="P8">
        <v>75.347156711067498</v>
      </c>
      <c r="Q8">
        <v>42.588392890834314</v>
      </c>
      <c r="R8">
        <v>16.139390966378627</v>
      </c>
      <c r="S8">
        <v>79.576997094449268</v>
      </c>
      <c r="T8">
        <v>51.348062337270292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75.349999999999994</v>
      </c>
      <c r="J9">
        <f>BYPL_EOD!AE9+BYPL_EOD!AF9</f>
        <v>42.59</v>
      </c>
      <c r="K9">
        <f>MES_EOD!AE9+MES_EOD!AF9</f>
        <v>16.14</v>
      </c>
      <c r="L9">
        <f>NDMC_EOD!AE9+NDMC_EOD!AF9</f>
        <v>79.58</v>
      </c>
      <c r="M9">
        <f>TPDDL_EOD!AE9+TPDDL_EOD!AF9</f>
        <v>51.35</v>
      </c>
      <c r="N9">
        <f t="shared" si="0"/>
        <v>265.01</v>
      </c>
      <c r="O9" s="112">
        <f t="shared" si="1"/>
        <v>-9.9999999999909051E-3</v>
      </c>
      <c r="P9">
        <v>75.347156711067498</v>
      </c>
      <c r="Q9">
        <v>42.588392890834314</v>
      </c>
      <c r="R9">
        <v>16.139390966378627</v>
      </c>
      <c r="S9">
        <v>79.576997094449268</v>
      </c>
      <c r="T9">
        <v>51.348062337270292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75.349999999999994</v>
      </c>
      <c r="J10">
        <f>BYPL_EOD!AE10+BYPL_EOD!AF10</f>
        <v>42.59</v>
      </c>
      <c r="K10">
        <f>MES_EOD!AE10+MES_EOD!AF10</f>
        <v>16.14</v>
      </c>
      <c r="L10">
        <f>NDMC_EOD!AE10+NDMC_EOD!AF10</f>
        <v>79.58</v>
      </c>
      <c r="M10">
        <f>TPDDL_EOD!AE10+TPDDL_EOD!AF10</f>
        <v>51.35</v>
      </c>
      <c r="N10">
        <f t="shared" si="0"/>
        <v>265.01</v>
      </c>
      <c r="O10" s="112">
        <f t="shared" si="1"/>
        <v>-9.9999999999909051E-3</v>
      </c>
      <c r="P10">
        <v>75.347156711067498</v>
      </c>
      <c r="Q10">
        <v>42.588392890834314</v>
      </c>
      <c r="R10">
        <v>16.139390966378627</v>
      </c>
      <c r="S10">
        <v>79.576997094449268</v>
      </c>
      <c r="T10">
        <v>51.348062337270292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75.349999999999994</v>
      </c>
      <c r="J11">
        <f>BYPL_EOD!AE11+BYPL_EOD!AF11</f>
        <v>42.59</v>
      </c>
      <c r="K11">
        <f>MES_EOD!AE11+MES_EOD!AF11</f>
        <v>16.14</v>
      </c>
      <c r="L11">
        <f>NDMC_EOD!AE11+NDMC_EOD!AF11</f>
        <v>79.58</v>
      </c>
      <c r="M11">
        <f>TPDDL_EOD!AE11+TPDDL_EOD!AF11</f>
        <v>51.35</v>
      </c>
      <c r="N11">
        <f t="shared" si="0"/>
        <v>265.01</v>
      </c>
      <c r="O11" s="112">
        <f t="shared" si="1"/>
        <v>-9.9999999999909051E-3</v>
      </c>
      <c r="P11">
        <v>75.347156711067498</v>
      </c>
      <c r="Q11">
        <v>42.588392890834314</v>
      </c>
      <c r="R11">
        <v>16.139390966378627</v>
      </c>
      <c r="S11">
        <v>79.576997094449268</v>
      </c>
      <c r="T11">
        <v>51.348062337270292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75.349999999999994</v>
      </c>
      <c r="J12">
        <f>BYPL_EOD!AE12+BYPL_EOD!AF12</f>
        <v>42.59</v>
      </c>
      <c r="K12">
        <f>MES_EOD!AE12+MES_EOD!AF12</f>
        <v>16.14</v>
      </c>
      <c r="L12">
        <f>NDMC_EOD!AE12+NDMC_EOD!AF12</f>
        <v>79.58</v>
      </c>
      <c r="M12">
        <f>TPDDL_EOD!AE12+TPDDL_EOD!AF12</f>
        <v>51.35</v>
      </c>
      <c r="N12">
        <f t="shared" si="0"/>
        <v>265.01</v>
      </c>
      <c r="O12" s="112">
        <f t="shared" si="1"/>
        <v>-9.9999999999909051E-3</v>
      </c>
      <c r="P12">
        <v>75.347156711067498</v>
      </c>
      <c r="Q12">
        <v>42.588392890834314</v>
      </c>
      <c r="R12">
        <v>16.139390966378627</v>
      </c>
      <c r="S12">
        <v>79.576997094449268</v>
      </c>
      <c r="T12">
        <v>51.348062337270292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75.349999999999994</v>
      </c>
      <c r="J13">
        <f>BYPL_EOD!AE13+BYPL_EOD!AF13</f>
        <v>42.59</v>
      </c>
      <c r="K13">
        <f>MES_EOD!AE13+MES_EOD!AF13</f>
        <v>16.14</v>
      </c>
      <c r="L13">
        <f>NDMC_EOD!AE13+NDMC_EOD!AF13</f>
        <v>79.58</v>
      </c>
      <c r="M13">
        <f>TPDDL_EOD!AE13+TPDDL_EOD!AF13</f>
        <v>51.35</v>
      </c>
      <c r="N13">
        <f t="shared" si="0"/>
        <v>265.01</v>
      </c>
      <c r="O13" s="112">
        <f t="shared" si="1"/>
        <v>-9.9999999999909051E-3</v>
      </c>
      <c r="P13">
        <v>75.347156711067498</v>
      </c>
      <c r="Q13">
        <v>42.588392890834314</v>
      </c>
      <c r="R13">
        <v>16.139390966378627</v>
      </c>
      <c r="S13">
        <v>79.576997094449268</v>
      </c>
      <c r="T13">
        <v>51.348062337270292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75.349999999999994</v>
      </c>
      <c r="J14">
        <f>BYPL_EOD!AE14+BYPL_EOD!AF14</f>
        <v>42.59</v>
      </c>
      <c r="K14">
        <f>MES_EOD!AE14+MES_EOD!AF14</f>
        <v>16.14</v>
      </c>
      <c r="L14">
        <f>NDMC_EOD!AE14+NDMC_EOD!AF14</f>
        <v>79.58</v>
      </c>
      <c r="M14">
        <f>TPDDL_EOD!AE14+TPDDL_EOD!AF14</f>
        <v>51.35</v>
      </c>
      <c r="N14">
        <f t="shared" si="0"/>
        <v>265.01</v>
      </c>
      <c r="O14" s="112">
        <f t="shared" si="1"/>
        <v>-9.9999999999909051E-3</v>
      </c>
      <c r="P14">
        <v>75.347156711067498</v>
      </c>
      <c r="Q14">
        <v>42.588392890834314</v>
      </c>
      <c r="R14">
        <v>16.139390966378627</v>
      </c>
      <c r="S14">
        <v>79.576997094449268</v>
      </c>
      <c r="T14">
        <v>51.348062337270292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75.349999999999994</v>
      </c>
      <c r="J15">
        <f>BYPL_EOD!AE15+BYPL_EOD!AF15</f>
        <v>42.59</v>
      </c>
      <c r="K15">
        <f>MES_EOD!AE15+MES_EOD!AF15</f>
        <v>16.14</v>
      </c>
      <c r="L15">
        <f>NDMC_EOD!AE15+NDMC_EOD!AF15</f>
        <v>79.58</v>
      </c>
      <c r="M15">
        <f>TPDDL_EOD!AE15+TPDDL_EOD!AF15</f>
        <v>51.35</v>
      </c>
      <c r="N15">
        <f t="shared" si="0"/>
        <v>265.01</v>
      </c>
      <c r="O15" s="112">
        <f t="shared" si="1"/>
        <v>-9.9999999999909051E-3</v>
      </c>
      <c r="P15">
        <v>75.347156711067498</v>
      </c>
      <c r="Q15">
        <v>42.588392890834314</v>
      </c>
      <c r="R15">
        <v>16.139390966378627</v>
      </c>
      <c r="S15">
        <v>79.576997094449268</v>
      </c>
      <c r="T15">
        <v>51.348062337270292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75.349999999999994</v>
      </c>
      <c r="J16">
        <f>BYPL_EOD!AE16+BYPL_EOD!AF16</f>
        <v>42.59</v>
      </c>
      <c r="K16">
        <f>MES_EOD!AE16+MES_EOD!AF16</f>
        <v>16.14</v>
      </c>
      <c r="L16">
        <f>NDMC_EOD!AE16+NDMC_EOD!AF16</f>
        <v>79.58</v>
      </c>
      <c r="M16">
        <f>TPDDL_EOD!AE16+TPDDL_EOD!AF16</f>
        <v>51.35</v>
      </c>
      <c r="N16">
        <f t="shared" si="0"/>
        <v>265.01</v>
      </c>
      <c r="O16" s="112">
        <f t="shared" si="1"/>
        <v>-9.9999999999909051E-3</v>
      </c>
      <c r="P16">
        <v>75.347156711067498</v>
      </c>
      <c r="Q16">
        <v>42.588392890834314</v>
      </c>
      <c r="R16">
        <v>16.139390966378627</v>
      </c>
      <c r="S16">
        <v>79.576997094449268</v>
      </c>
      <c r="T16">
        <v>51.348062337270292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75.349999999999994</v>
      </c>
      <c r="J17">
        <f>BYPL_EOD!AE17+BYPL_EOD!AF17</f>
        <v>42.59</v>
      </c>
      <c r="K17">
        <f>MES_EOD!AE17+MES_EOD!AF17</f>
        <v>16.14</v>
      </c>
      <c r="L17">
        <f>NDMC_EOD!AE17+NDMC_EOD!AF17</f>
        <v>79.58</v>
      </c>
      <c r="M17">
        <f>TPDDL_EOD!AE17+TPDDL_EOD!AF17</f>
        <v>51.35</v>
      </c>
      <c r="N17">
        <f t="shared" si="0"/>
        <v>265.01</v>
      </c>
      <c r="O17" s="112">
        <f t="shared" si="1"/>
        <v>-9.9999999999909051E-3</v>
      </c>
      <c r="P17">
        <v>75.347156711067498</v>
      </c>
      <c r="Q17">
        <v>42.588392890834314</v>
      </c>
      <c r="R17">
        <v>16.139390966378627</v>
      </c>
      <c r="S17">
        <v>79.576997094449268</v>
      </c>
      <c r="T17">
        <v>51.348062337270292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75.349999999999994</v>
      </c>
      <c r="J18">
        <f>BYPL_EOD!AE18+BYPL_EOD!AF18</f>
        <v>42.59</v>
      </c>
      <c r="K18">
        <f>MES_EOD!AE18+MES_EOD!AF18</f>
        <v>16.14</v>
      </c>
      <c r="L18">
        <f>NDMC_EOD!AE18+NDMC_EOD!AF18</f>
        <v>79.58</v>
      </c>
      <c r="M18">
        <f>TPDDL_EOD!AE18+TPDDL_EOD!AF18</f>
        <v>51.35</v>
      </c>
      <c r="N18">
        <f t="shared" si="0"/>
        <v>265.01</v>
      </c>
      <c r="O18" s="112">
        <f t="shared" si="1"/>
        <v>-9.9999999999909051E-3</v>
      </c>
      <c r="P18">
        <v>75.347156711067498</v>
      </c>
      <c r="Q18">
        <v>42.588392890834314</v>
      </c>
      <c r="R18">
        <v>16.139390966378627</v>
      </c>
      <c r="S18">
        <v>79.576997094449268</v>
      </c>
      <c r="T18">
        <v>51.348062337270292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75.349999999999994</v>
      </c>
      <c r="J19">
        <f>BYPL_EOD!AE19+BYPL_EOD!AF19</f>
        <v>42.59</v>
      </c>
      <c r="K19">
        <f>MES_EOD!AE19+MES_EOD!AF19</f>
        <v>16.14</v>
      </c>
      <c r="L19">
        <f>NDMC_EOD!AE19+NDMC_EOD!AF19</f>
        <v>79.58</v>
      </c>
      <c r="M19">
        <f>TPDDL_EOD!AE19+TPDDL_EOD!AF19</f>
        <v>51.35</v>
      </c>
      <c r="N19">
        <f t="shared" si="0"/>
        <v>265.01</v>
      </c>
      <c r="O19" s="112">
        <f t="shared" si="1"/>
        <v>-9.9999999999909051E-3</v>
      </c>
      <c r="P19">
        <v>75.347156711067498</v>
      </c>
      <c r="Q19">
        <v>42.588392890834314</v>
      </c>
      <c r="R19">
        <v>16.139390966378627</v>
      </c>
      <c r="S19">
        <v>79.576997094449268</v>
      </c>
      <c r="T19">
        <v>51.348062337270292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75.349999999999994</v>
      </c>
      <c r="J20">
        <f>BYPL_EOD!AE20+BYPL_EOD!AF20</f>
        <v>42.59</v>
      </c>
      <c r="K20">
        <f>MES_EOD!AE20+MES_EOD!AF20</f>
        <v>16.14</v>
      </c>
      <c r="L20">
        <f>NDMC_EOD!AE20+NDMC_EOD!AF20</f>
        <v>79.58</v>
      </c>
      <c r="M20">
        <f>TPDDL_EOD!AE20+TPDDL_EOD!AF20</f>
        <v>51.35</v>
      </c>
      <c r="N20">
        <f t="shared" si="0"/>
        <v>265.01</v>
      </c>
      <c r="O20" s="112">
        <f t="shared" si="1"/>
        <v>-9.9999999999909051E-3</v>
      </c>
      <c r="P20">
        <v>75.347156711067498</v>
      </c>
      <c r="Q20">
        <v>42.588392890834314</v>
      </c>
      <c r="R20">
        <v>16.139390966378627</v>
      </c>
      <c r="S20">
        <v>79.576997094449268</v>
      </c>
      <c r="T20">
        <v>51.348062337270292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75.349999999999994</v>
      </c>
      <c r="J21">
        <f>BYPL_EOD!AE21+BYPL_EOD!AF21</f>
        <v>42.59</v>
      </c>
      <c r="K21">
        <f>MES_EOD!AE21+MES_EOD!AF21</f>
        <v>16.14</v>
      </c>
      <c r="L21">
        <f>NDMC_EOD!AE21+NDMC_EOD!AF21</f>
        <v>79.58</v>
      </c>
      <c r="M21">
        <f>TPDDL_EOD!AE21+TPDDL_EOD!AF21</f>
        <v>51.35</v>
      </c>
      <c r="N21">
        <f t="shared" si="0"/>
        <v>265.01</v>
      </c>
      <c r="O21" s="112">
        <f t="shared" si="1"/>
        <v>-9.9999999999909051E-3</v>
      </c>
      <c r="P21">
        <v>75.347156711067498</v>
      </c>
      <c r="Q21">
        <v>42.588392890834314</v>
      </c>
      <c r="R21">
        <v>16.139390966378627</v>
      </c>
      <c r="S21">
        <v>79.576997094449268</v>
      </c>
      <c r="T21">
        <v>51.348062337270292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75.349999999999994</v>
      </c>
      <c r="J22">
        <f>BYPL_EOD!AE22+BYPL_EOD!AF22</f>
        <v>42.59</v>
      </c>
      <c r="K22">
        <f>MES_EOD!AE22+MES_EOD!AF22</f>
        <v>16.14</v>
      </c>
      <c r="L22">
        <f>NDMC_EOD!AE22+NDMC_EOD!AF22</f>
        <v>79.58</v>
      </c>
      <c r="M22">
        <f>TPDDL_EOD!AE22+TPDDL_EOD!AF22</f>
        <v>51.35</v>
      </c>
      <c r="N22">
        <f t="shared" si="0"/>
        <v>265.01</v>
      </c>
      <c r="O22" s="112">
        <f t="shared" si="1"/>
        <v>-9.9999999999909051E-3</v>
      </c>
      <c r="P22">
        <v>75.347156711067498</v>
      </c>
      <c r="Q22">
        <v>42.588392890834314</v>
      </c>
      <c r="R22">
        <v>16.139390966378627</v>
      </c>
      <c r="S22">
        <v>79.576997094449268</v>
      </c>
      <c r="T22">
        <v>51.348062337270292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75.349999999999994</v>
      </c>
      <c r="J23">
        <f>BYPL_EOD!AE23+BYPL_EOD!AF23</f>
        <v>42.59</v>
      </c>
      <c r="K23">
        <f>MES_EOD!AE23+MES_EOD!AF23</f>
        <v>16.14</v>
      </c>
      <c r="L23">
        <f>NDMC_EOD!AE23+NDMC_EOD!AF23</f>
        <v>79.58</v>
      </c>
      <c r="M23">
        <f>TPDDL_EOD!AE23+TPDDL_EOD!AF23</f>
        <v>51.35</v>
      </c>
      <c r="N23">
        <f t="shared" si="0"/>
        <v>265.01</v>
      </c>
      <c r="O23" s="112">
        <f t="shared" si="1"/>
        <v>-9.9999999999909051E-3</v>
      </c>
      <c r="P23">
        <v>75.347156711067498</v>
      </c>
      <c r="Q23">
        <v>42.588392890834314</v>
      </c>
      <c r="R23">
        <v>16.139390966378627</v>
      </c>
      <c r="S23">
        <v>79.576997094449268</v>
      </c>
      <c r="T23">
        <v>51.348062337270292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75.349999999999994</v>
      </c>
      <c r="J24">
        <f>BYPL_EOD!AE24+BYPL_EOD!AF24</f>
        <v>42.59</v>
      </c>
      <c r="K24">
        <f>MES_EOD!AE24+MES_EOD!AF24</f>
        <v>16.14</v>
      </c>
      <c r="L24">
        <f>NDMC_EOD!AE24+NDMC_EOD!AF24</f>
        <v>79.58</v>
      </c>
      <c r="M24">
        <f>TPDDL_EOD!AE24+TPDDL_EOD!AF24</f>
        <v>51.35</v>
      </c>
      <c r="N24">
        <f t="shared" si="0"/>
        <v>265.01</v>
      </c>
      <c r="O24" s="112">
        <f t="shared" si="1"/>
        <v>-9.9999999999909051E-3</v>
      </c>
      <c r="P24">
        <v>75.347156711067498</v>
      </c>
      <c r="Q24">
        <v>42.588392890834314</v>
      </c>
      <c r="R24">
        <v>16.139390966378627</v>
      </c>
      <c r="S24">
        <v>79.576997094449268</v>
      </c>
      <c r="T24">
        <v>51.348062337270292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75.349999999999994</v>
      </c>
      <c r="J25">
        <f>BYPL_EOD!AE25+BYPL_EOD!AF25</f>
        <v>42.59</v>
      </c>
      <c r="K25">
        <f>MES_EOD!AE25+MES_EOD!AF25</f>
        <v>16.14</v>
      </c>
      <c r="L25">
        <f>NDMC_EOD!AE25+NDMC_EOD!AF25</f>
        <v>79.58</v>
      </c>
      <c r="M25">
        <f>TPDDL_EOD!AE25+TPDDL_EOD!AF25</f>
        <v>51.35</v>
      </c>
      <c r="N25">
        <f t="shared" si="0"/>
        <v>265.01</v>
      </c>
      <c r="O25" s="112">
        <f t="shared" si="1"/>
        <v>-9.9999999999909051E-3</v>
      </c>
      <c r="P25">
        <v>75.347156711067498</v>
      </c>
      <c r="Q25">
        <v>42.588392890834314</v>
      </c>
      <c r="R25">
        <v>16.139390966378627</v>
      </c>
      <c r="S25">
        <v>79.576997094449268</v>
      </c>
      <c r="T25">
        <v>51.348062337270292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75.349999999999994</v>
      </c>
      <c r="J26">
        <f>BYPL_EOD!AE26+BYPL_EOD!AF26</f>
        <v>42.59</v>
      </c>
      <c r="K26">
        <f>MES_EOD!AE26+MES_EOD!AF26</f>
        <v>16.14</v>
      </c>
      <c r="L26">
        <f>NDMC_EOD!AE26+NDMC_EOD!AF26</f>
        <v>79.58</v>
      </c>
      <c r="M26">
        <f>TPDDL_EOD!AE26+TPDDL_EOD!AF26</f>
        <v>51.35</v>
      </c>
      <c r="N26">
        <f t="shared" si="0"/>
        <v>265.01</v>
      </c>
      <c r="O26" s="112">
        <f t="shared" si="1"/>
        <v>-9.9999999999909051E-3</v>
      </c>
      <c r="P26">
        <v>75.347156711067498</v>
      </c>
      <c r="Q26">
        <v>42.588392890834314</v>
      </c>
      <c r="R26">
        <v>16.139390966378627</v>
      </c>
      <c r="S26">
        <v>79.576997094449268</v>
      </c>
      <c r="T26">
        <v>51.348062337270292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75.349999999999994</v>
      </c>
      <c r="J27">
        <f>BYPL_EOD!AE27+BYPL_EOD!AF27</f>
        <v>42.59</v>
      </c>
      <c r="K27">
        <f>MES_EOD!AE27+MES_EOD!AF27</f>
        <v>16.14</v>
      </c>
      <c r="L27">
        <f>NDMC_EOD!AE27+NDMC_EOD!AF27</f>
        <v>79.58</v>
      </c>
      <c r="M27">
        <f>TPDDL_EOD!AE27+TPDDL_EOD!AF27</f>
        <v>51.35</v>
      </c>
      <c r="N27">
        <f t="shared" si="0"/>
        <v>265.01</v>
      </c>
      <c r="O27" s="112">
        <f t="shared" si="1"/>
        <v>-9.9999999999909051E-3</v>
      </c>
      <c r="P27">
        <v>75.347156711067498</v>
      </c>
      <c r="Q27">
        <v>42.588392890834314</v>
      </c>
      <c r="R27">
        <v>16.139390966378627</v>
      </c>
      <c r="S27">
        <v>79.576997094449268</v>
      </c>
      <c r="T27">
        <v>51.348062337270292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75.349999999999994</v>
      </c>
      <c r="J28">
        <f>BYPL_EOD!AE28+BYPL_EOD!AF28</f>
        <v>42.59</v>
      </c>
      <c r="K28">
        <f>MES_EOD!AE28+MES_EOD!AF28</f>
        <v>16.14</v>
      </c>
      <c r="L28">
        <f>NDMC_EOD!AE28+NDMC_EOD!AF28</f>
        <v>79.58</v>
      </c>
      <c r="M28">
        <f>TPDDL_EOD!AE28+TPDDL_EOD!AF28</f>
        <v>51.35</v>
      </c>
      <c r="N28">
        <f t="shared" si="0"/>
        <v>265.01</v>
      </c>
      <c r="O28" s="112">
        <f t="shared" si="1"/>
        <v>-9.9999999999909051E-3</v>
      </c>
      <c r="P28">
        <v>75.347156711067498</v>
      </c>
      <c r="Q28">
        <v>42.588392890834314</v>
      </c>
      <c r="R28">
        <v>16.139390966378627</v>
      </c>
      <c r="S28">
        <v>79.576997094449268</v>
      </c>
      <c r="T28">
        <v>51.348062337270292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75.349999999999994</v>
      </c>
      <c r="J29">
        <f>BYPL_EOD!AE29+BYPL_EOD!AF29</f>
        <v>42.59</v>
      </c>
      <c r="K29">
        <f>MES_EOD!AE29+MES_EOD!AF29</f>
        <v>16.14</v>
      </c>
      <c r="L29">
        <f>NDMC_EOD!AE29+NDMC_EOD!AF29</f>
        <v>79.58</v>
      </c>
      <c r="M29">
        <f>TPDDL_EOD!AE29+TPDDL_EOD!AF29</f>
        <v>51.35</v>
      </c>
      <c r="N29">
        <f t="shared" si="0"/>
        <v>265.01</v>
      </c>
      <c r="O29" s="112">
        <f t="shared" si="1"/>
        <v>-9.9999999999909051E-3</v>
      </c>
      <c r="P29">
        <v>75.347156711067498</v>
      </c>
      <c r="Q29">
        <v>42.588392890834314</v>
      </c>
      <c r="R29">
        <v>16.139390966378627</v>
      </c>
      <c r="S29">
        <v>79.576997094449268</v>
      </c>
      <c r="T29">
        <v>51.348062337270292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75.349999999999994</v>
      </c>
      <c r="J30">
        <f>BYPL_EOD!AE30+BYPL_EOD!AF30</f>
        <v>42.59</v>
      </c>
      <c r="K30">
        <f>MES_EOD!AE30+MES_EOD!AF30</f>
        <v>16.14</v>
      </c>
      <c r="L30">
        <f>NDMC_EOD!AE30+NDMC_EOD!AF30</f>
        <v>79.58</v>
      </c>
      <c r="M30">
        <f>TPDDL_EOD!AE30+TPDDL_EOD!AF30</f>
        <v>51.35</v>
      </c>
      <c r="N30">
        <f t="shared" si="0"/>
        <v>265.01</v>
      </c>
      <c r="O30" s="112">
        <f t="shared" si="1"/>
        <v>-9.9999999999909051E-3</v>
      </c>
      <c r="P30">
        <v>75.347156711067498</v>
      </c>
      <c r="Q30">
        <v>42.588392890834314</v>
      </c>
      <c r="R30">
        <v>16.139390966378627</v>
      </c>
      <c r="S30">
        <v>79.576997094449268</v>
      </c>
      <c r="T30">
        <v>51.348062337270292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75.349999999999994</v>
      </c>
      <c r="J31">
        <f>BYPL_EOD!AE31+BYPL_EOD!AF31</f>
        <v>42.59</v>
      </c>
      <c r="K31">
        <f>MES_EOD!AE31+MES_EOD!AF31</f>
        <v>16.14</v>
      </c>
      <c r="L31">
        <f>NDMC_EOD!AE31+NDMC_EOD!AF31</f>
        <v>79.58</v>
      </c>
      <c r="M31">
        <f>TPDDL_EOD!AE31+TPDDL_EOD!AF31</f>
        <v>51.35</v>
      </c>
      <c r="N31">
        <f t="shared" si="0"/>
        <v>265.01</v>
      </c>
      <c r="O31" s="112">
        <f t="shared" si="1"/>
        <v>-9.9999999999909051E-3</v>
      </c>
      <c r="P31">
        <v>75.347156711067498</v>
      </c>
      <c r="Q31">
        <v>42.588392890834314</v>
      </c>
      <c r="R31">
        <v>16.139390966378627</v>
      </c>
      <c r="S31">
        <v>79.576997094449268</v>
      </c>
      <c r="T31">
        <v>51.348062337270292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75.349999999999994</v>
      </c>
      <c r="J32">
        <f>BYPL_EOD!AE32+BYPL_EOD!AF32</f>
        <v>42.59</v>
      </c>
      <c r="K32">
        <f>MES_EOD!AE32+MES_EOD!AF32</f>
        <v>16.14</v>
      </c>
      <c r="L32">
        <f>NDMC_EOD!AE32+NDMC_EOD!AF32</f>
        <v>79.58</v>
      </c>
      <c r="M32">
        <f>TPDDL_EOD!AE32+TPDDL_EOD!AF32</f>
        <v>51.35</v>
      </c>
      <c r="N32">
        <f t="shared" si="0"/>
        <v>265.01</v>
      </c>
      <c r="O32" s="112">
        <f t="shared" si="1"/>
        <v>-9.9999999999909051E-3</v>
      </c>
      <c r="P32">
        <v>75.347156711067498</v>
      </c>
      <c r="Q32">
        <v>42.588392890834314</v>
      </c>
      <c r="R32">
        <v>16.139390966378627</v>
      </c>
      <c r="S32">
        <v>79.576997094449268</v>
      </c>
      <c r="T32">
        <v>51.348062337270292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75.349999999999994</v>
      </c>
      <c r="J33">
        <f>BYPL_EOD!AE33+BYPL_EOD!AF33</f>
        <v>42.59</v>
      </c>
      <c r="K33">
        <f>MES_EOD!AE33+MES_EOD!AF33</f>
        <v>16.14</v>
      </c>
      <c r="L33">
        <f>NDMC_EOD!AE33+NDMC_EOD!AF33</f>
        <v>79.58</v>
      </c>
      <c r="M33">
        <f>TPDDL_EOD!AE33+TPDDL_EOD!AF33</f>
        <v>51.35</v>
      </c>
      <c r="N33">
        <f t="shared" si="0"/>
        <v>265.01</v>
      </c>
      <c r="O33" s="112">
        <f t="shared" si="1"/>
        <v>-9.9999999999909051E-3</v>
      </c>
      <c r="P33">
        <v>75.347156711067498</v>
      </c>
      <c r="Q33">
        <v>42.588392890834314</v>
      </c>
      <c r="R33">
        <v>16.139390966378627</v>
      </c>
      <c r="S33">
        <v>79.576997094449268</v>
      </c>
      <c r="T33">
        <v>51.348062337270292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75.349999999999994</v>
      </c>
      <c r="J34">
        <f>BYPL_EOD!AE34+BYPL_EOD!AF34</f>
        <v>42.59</v>
      </c>
      <c r="K34">
        <f>MES_EOD!AE34+MES_EOD!AF34</f>
        <v>16.14</v>
      </c>
      <c r="L34">
        <f>NDMC_EOD!AE34+NDMC_EOD!AF34</f>
        <v>79.58</v>
      </c>
      <c r="M34">
        <f>TPDDL_EOD!AE34+TPDDL_EOD!AF34</f>
        <v>51.35</v>
      </c>
      <c r="N34">
        <f t="shared" si="0"/>
        <v>265.01</v>
      </c>
      <c r="O34" s="112">
        <f t="shared" si="1"/>
        <v>-9.9999999999909051E-3</v>
      </c>
      <c r="P34">
        <v>75.347156711067498</v>
      </c>
      <c r="Q34">
        <v>42.588392890834314</v>
      </c>
      <c r="R34">
        <v>16.139390966378627</v>
      </c>
      <c r="S34">
        <v>79.576997094449268</v>
      </c>
      <c r="T34">
        <v>51.348062337270292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75.349999999999994</v>
      </c>
      <c r="J35">
        <f>BYPL_EOD!AE35+BYPL_EOD!AF35</f>
        <v>42.59</v>
      </c>
      <c r="K35">
        <f>MES_EOD!AE35+MES_EOD!AF35</f>
        <v>16.14</v>
      </c>
      <c r="L35">
        <f>NDMC_EOD!AE35+NDMC_EOD!AF35</f>
        <v>79.58</v>
      </c>
      <c r="M35">
        <f>TPDDL_EOD!AE35+TPDDL_EOD!AF35</f>
        <v>51.35</v>
      </c>
      <c r="N35">
        <f t="shared" si="0"/>
        <v>265.01</v>
      </c>
      <c r="O35" s="112">
        <f t="shared" si="1"/>
        <v>-9.9999999999909051E-3</v>
      </c>
      <c r="P35">
        <v>75.347156711067498</v>
      </c>
      <c r="Q35">
        <v>42.588392890834314</v>
      </c>
      <c r="R35">
        <v>16.139390966378627</v>
      </c>
      <c r="S35">
        <v>79.576997094449268</v>
      </c>
      <c r="T35">
        <v>51.348062337270292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75.349999999999994</v>
      </c>
      <c r="J36">
        <f>BYPL_EOD!AE36+BYPL_EOD!AF36</f>
        <v>42.59</v>
      </c>
      <c r="K36">
        <f>MES_EOD!AE36+MES_EOD!AF36</f>
        <v>16.14</v>
      </c>
      <c r="L36">
        <f>NDMC_EOD!AE36+NDMC_EOD!AF36</f>
        <v>79.58</v>
      </c>
      <c r="M36">
        <f>TPDDL_EOD!AE36+TPDDL_EOD!AF36</f>
        <v>51.35</v>
      </c>
      <c r="N36">
        <f t="shared" si="0"/>
        <v>265.01</v>
      </c>
      <c r="O36" s="112">
        <f t="shared" si="1"/>
        <v>-9.9999999999909051E-3</v>
      </c>
      <c r="P36">
        <v>75.347156711067498</v>
      </c>
      <c r="Q36">
        <v>42.588392890834314</v>
      </c>
      <c r="R36">
        <v>16.139390966378627</v>
      </c>
      <c r="S36">
        <v>79.576997094449268</v>
      </c>
      <c r="T36">
        <v>51.348062337270292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75.349999999999994</v>
      </c>
      <c r="J37">
        <f>BYPL_EOD!AE37+BYPL_EOD!AF37</f>
        <v>42.59</v>
      </c>
      <c r="K37">
        <f>MES_EOD!AE37+MES_EOD!AF37</f>
        <v>16.14</v>
      </c>
      <c r="L37">
        <f>NDMC_EOD!AE37+NDMC_EOD!AF37</f>
        <v>79.58</v>
      </c>
      <c r="M37">
        <f>TPDDL_EOD!AE37+TPDDL_EOD!AF37</f>
        <v>51.35</v>
      </c>
      <c r="N37">
        <f t="shared" si="0"/>
        <v>265.01</v>
      </c>
      <c r="O37" s="112">
        <f t="shared" si="1"/>
        <v>-9.9999999999909051E-3</v>
      </c>
      <c r="P37">
        <v>75.347156711067498</v>
      </c>
      <c r="Q37">
        <v>42.588392890834314</v>
      </c>
      <c r="R37">
        <v>16.139390966378627</v>
      </c>
      <c r="S37">
        <v>79.576997094449268</v>
      </c>
      <c r="T37">
        <v>51.348062337270292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75.349999999999994</v>
      </c>
      <c r="J38">
        <f>BYPL_EOD!AE38+BYPL_EOD!AF38</f>
        <v>42.59</v>
      </c>
      <c r="K38">
        <f>MES_EOD!AE38+MES_EOD!AF38</f>
        <v>16.14</v>
      </c>
      <c r="L38">
        <f>NDMC_EOD!AE38+NDMC_EOD!AF38</f>
        <v>79.58</v>
      </c>
      <c r="M38">
        <f>TPDDL_EOD!AE38+TPDDL_EOD!AF38</f>
        <v>51.35</v>
      </c>
      <c r="N38">
        <f t="shared" si="0"/>
        <v>265.01</v>
      </c>
      <c r="O38" s="112">
        <f t="shared" si="1"/>
        <v>-9.9999999999909051E-3</v>
      </c>
      <c r="P38">
        <v>75.347156711067498</v>
      </c>
      <c r="Q38">
        <v>42.588392890834314</v>
      </c>
      <c r="R38">
        <v>16.139390966378627</v>
      </c>
      <c r="S38">
        <v>79.576997094449268</v>
      </c>
      <c r="T38">
        <v>51.348062337270292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75.349999999999994</v>
      </c>
      <c r="J39">
        <f>BYPL_EOD!AE39+BYPL_EOD!AF39</f>
        <v>42.59</v>
      </c>
      <c r="K39">
        <f>MES_EOD!AE39+MES_EOD!AF39</f>
        <v>16.14</v>
      </c>
      <c r="L39">
        <f>NDMC_EOD!AE39+NDMC_EOD!AF39</f>
        <v>79.58</v>
      </c>
      <c r="M39">
        <f>TPDDL_EOD!AE39+TPDDL_EOD!AF39</f>
        <v>51.35</v>
      </c>
      <c r="N39">
        <f t="shared" si="0"/>
        <v>265.01</v>
      </c>
      <c r="O39" s="112">
        <f t="shared" si="1"/>
        <v>-9.9999999999909051E-3</v>
      </c>
      <c r="P39">
        <v>75.347156711067498</v>
      </c>
      <c r="Q39">
        <v>42.588392890834314</v>
      </c>
      <c r="R39">
        <v>16.139390966378627</v>
      </c>
      <c r="S39">
        <v>79.576997094449268</v>
      </c>
      <c r="T39">
        <v>51.348062337270292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75.349999999999994</v>
      </c>
      <c r="J40">
        <f>BYPL_EOD!AE40+BYPL_EOD!AF40</f>
        <v>42.59</v>
      </c>
      <c r="K40">
        <f>MES_EOD!AE40+MES_EOD!AF40</f>
        <v>16.14</v>
      </c>
      <c r="L40">
        <f>NDMC_EOD!AE40+NDMC_EOD!AF40</f>
        <v>79.58</v>
      </c>
      <c r="M40">
        <f>TPDDL_EOD!AE40+TPDDL_EOD!AF40</f>
        <v>51.35</v>
      </c>
      <c r="N40">
        <f t="shared" si="0"/>
        <v>265.01</v>
      </c>
      <c r="O40" s="112">
        <f t="shared" si="1"/>
        <v>-9.9999999999909051E-3</v>
      </c>
      <c r="P40">
        <v>75.347156711067498</v>
      </c>
      <c r="Q40">
        <v>42.588392890834314</v>
      </c>
      <c r="R40">
        <v>16.139390966378627</v>
      </c>
      <c r="S40">
        <v>79.576997094449268</v>
      </c>
      <c r="T40">
        <v>51.348062337270292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75.349999999999994</v>
      </c>
      <c r="J41">
        <f>BYPL_EOD!AE41+BYPL_EOD!AF41</f>
        <v>42.59</v>
      </c>
      <c r="K41">
        <f>MES_EOD!AE41+MES_EOD!AF41</f>
        <v>16.14</v>
      </c>
      <c r="L41">
        <f>NDMC_EOD!AE41+NDMC_EOD!AF41</f>
        <v>79.58</v>
      </c>
      <c r="M41">
        <f>TPDDL_EOD!AE41+TPDDL_EOD!AF41</f>
        <v>51.35</v>
      </c>
      <c r="N41">
        <f t="shared" si="0"/>
        <v>265.01</v>
      </c>
      <c r="O41" s="112">
        <f t="shared" si="1"/>
        <v>-9.9999999999909051E-3</v>
      </c>
      <c r="P41">
        <v>75.347156711067498</v>
      </c>
      <c r="Q41">
        <v>42.588392890834314</v>
      </c>
      <c r="R41">
        <v>16.139390966378627</v>
      </c>
      <c r="S41">
        <v>79.576997094449268</v>
      </c>
      <c r="T41">
        <v>51.348062337270292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75.349999999999994</v>
      </c>
      <c r="J42">
        <f>BYPL_EOD!AE42+BYPL_EOD!AF42</f>
        <v>42.59</v>
      </c>
      <c r="K42">
        <f>MES_EOD!AE42+MES_EOD!AF42</f>
        <v>16.14</v>
      </c>
      <c r="L42">
        <f>NDMC_EOD!AE42+NDMC_EOD!AF42</f>
        <v>79.58</v>
      </c>
      <c r="M42">
        <f>TPDDL_EOD!AE42+TPDDL_EOD!AF42</f>
        <v>51.35</v>
      </c>
      <c r="N42">
        <f t="shared" si="0"/>
        <v>265.01</v>
      </c>
      <c r="O42" s="112">
        <f t="shared" si="1"/>
        <v>-9.9999999999909051E-3</v>
      </c>
      <c r="P42">
        <v>75.347156711067498</v>
      </c>
      <c r="Q42">
        <v>42.588392890834314</v>
      </c>
      <c r="R42">
        <v>16.139390966378627</v>
      </c>
      <c r="S42">
        <v>79.576997094449268</v>
      </c>
      <c r="T42">
        <v>51.348062337270292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75.349999999999994</v>
      </c>
      <c r="J43">
        <f>BYPL_EOD!AE43+BYPL_EOD!AF43</f>
        <v>42.59</v>
      </c>
      <c r="K43">
        <f>MES_EOD!AE43+MES_EOD!AF43</f>
        <v>16.14</v>
      </c>
      <c r="L43">
        <f>NDMC_EOD!AE43+NDMC_EOD!AF43</f>
        <v>79.58</v>
      </c>
      <c r="M43">
        <f>TPDDL_EOD!AE43+TPDDL_EOD!AF43</f>
        <v>51.35</v>
      </c>
      <c r="N43">
        <f t="shared" si="0"/>
        <v>265.01</v>
      </c>
      <c r="O43" s="112">
        <f t="shared" si="1"/>
        <v>-9.9999999999909051E-3</v>
      </c>
      <c r="P43">
        <v>75.347156711067498</v>
      </c>
      <c r="Q43">
        <v>42.588392890834314</v>
      </c>
      <c r="R43">
        <v>16.139390966378627</v>
      </c>
      <c r="S43">
        <v>79.576997094449268</v>
      </c>
      <c r="T43">
        <v>51.348062337270292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75.349999999999994</v>
      </c>
      <c r="J44">
        <f>BYPL_EOD!AE44+BYPL_EOD!AF44</f>
        <v>42.59</v>
      </c>
      <c r="K44">
        <f>MES_EOD!AE44+MES_EOD!AF44</f>
        <v>16.14</v>
      </c>
      <c r="L44">
        <f>NDMC_EOD!AE44+NDMC_EOD!AF44</f>
        <v>79.58</v>
      </c>
      <c r="M44">
        <f>TPDDL_EOD!AE44+TPDDL_EOD!AF44</f>
        <v>51.35</v>
      </c>
      <c r="N44">
        <f t="shared" si="0"/>
        <v>265.01</v>
      </c>
      <c r="O44" s="112">
        <f t="shared" si="1"/>
        <v>-9.9999999999909051E-3</v>
      </c>
      <c r="P44">
        <v>75.347156711067498</v>
      </c>
      <c r="Q44">
        <v>42.588392890834314</v>
      </c>
      <c r="R44">
        <v>16.139390966378627</v>
      </c>
      <c r="S44">
        <v>79.576997094449268</v>
      </c>
      <c r="T44">
        <v>51.348062337270292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75.349999999999994</v>
      </c>
      <c r="J45">
        <f>BYPL_EOD!AE45+BYPL_EOD!AF45</f>
        <v>42.59</v>
      </c>
      <c r="K45">
        <f>MES_EOD!AE45+MES_EOD!AF45</f>
        <v>16.14</v>
      </c>
      <c r="L45">
        <f>NDMC_EOD!AE45+NDMC_EOD!AF45</f>
        <v>79.58</v>
      </c>
      <c r="M45">
        <f>TPDDL_EOD!AE45+TPDDL_EOD!AF45</f>
        <v>51.35</v>
      </c>
      <c r="N45">
        <f t="shared" si="0"/>
        <v>265.01</v>
      </c>
      <c r="O45" s="112">
        <f t="shared" si="1"/>
        <v>-9.9999999999909051E-3</v>
      </c>
      <c r="P45">
        <v>75.347156711067498</v>
      </c>
      <c r="Q45">
        <v>42.588392890834314</v>
      </c>
      <c r="R45">
        <v>16.139390966378627</v>
      </c>
      <c r="S45">
        <v>79.576997094449268</v>
      </c>
      <c r="T45">
        <v>51.348062337270292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75.349999999999994</v>
      </c>
      <c r="J46">
        <f>BYPL_EOD!AE46+BYPL_EOD!AF46</f>
        <v>42.59</v>
      </c>
      <c r="K46">
        <f>MES_EOD!AE46+MES_EOD!AF46</f>
        <v>16.14</v>
      </c>
      <c r="L46">
        <f>NDMC_EOD!AE46+NDMC_EOD!AF46</f>
        <v>79.58</v>
      </c>
      <c r="M46">
        <f>TPDDL_EOD!AE46+TPDDL_EOD!AF46</f>
        <v>51.35</v>
      </c>
      <c r="N46">
        <f t="shared" si="0"/>
        <v>265.01</v>
      </c>
      <c r="O46" s="112">
        <f t="shared" si="1"/>
        <v>-9.9999999999909051E-3</v>
      </c>
      <c r="P46">
        <v>75.347156711067498</v>
      </c>
      <c r="Q46">
        <v>42.588392890834314</v>
      </c>
      <c r="R46">
        <v>16.139390966378627</v>
      </c>
      <c r="S46">
        <v>79.576997094449268</v>
      </c>
      <c r="T46">
        <v>51.348062337270292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75.349999999999994</v>
      </c>
      <c r="J47">
        <f>BYPL_EOD!AE47+BYPL_EOD!AF47</f>
        <v>42.59</v>
      </c>
      <c r="K47">
        <f>MES_EOD!AE47+MES_EOD!AF47</f>
        <v>16.14</v>
      </c>
      <c r="L47">
        <f>NDMC_EOD!AE47+NDMC_EOD!AF47</f>
        <v>79.58</v>
      </c>
      <c r="M47">
        <f>TPDDL_EOD!AE47+TPDDL_EOD!AF47</f>
        <v>51.35</v>
      </c>
      <c r="N47">
        <f t="shared" si="0"/>
        <v>265.01</v>
      </c>
      <c r="O47" s="112">
        <f t="shared" si="1"/>
        <v>-9.9999999999909051E-3</v>
      </c>
      <c r="P47">
        <v>75.347156711067498</v>
      </c>
      <c r="Q47">
        <v>42.588392890834314</v>
      </c>
      <c r="R47">
        <v>16.139390966378627</v>
      </c>
      <c r="S47">
        <v>79.576997094449268</v>
      </c>
      <c r="T47">
        <v>51.348062337270292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75.349999999999994</v>
      </c>
      <c r="J48">
        <f>BYPL_EOD!AE48+BYPL_EOD!AF48</f>
        <v>42.59</v>
      </c>
      <c r="K48">
        <f>MES_EOD!AE48+MES_EOD!AF48</f>
        <v>16.14</v>
      </c>
      <c r="L48">
        <f>NDMC_EOD!AE48+NDMC_EOD!AF48</f>
        <v>79.58</v>
      </c>
      <c r="M48">
        <f>TPDDL_EOD!AE48+TPDDL_EOD!AF48</f>
        <v>51.35</v>
      </c>
      <c r="N48">
        <f t="shared" si="0"/>
        <v>265.01</v>
      </c>
      <c r="O48" s="112">
        <f t="shared" si="1"/>
        <v>-9.9999999999909051E-3</v>
      </c>
      <c r="P48">
        <v>75.347156711067498</v>
      </c>
      <c r="Q48">
        <v>42.588392890834314</v>
      </c>
      <c r="R48">
        <v>16.139390966378627</v>
      </c>
      <c r="S48">
        <v>79.576997094449268</v>
      </c>
      <c r="T48">
        <v>51.348062337270292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75.349999999999994</v>
      </c>
      <c r="J49">
        <f>BYPL_EOD!AE49+BYPL_EOD!AF49</f>
        <v>42.59</v>
      </c>
      <c r="K49">
        <f>MES_EOD!AE49+MES_EOD!AF49</f>
        <v>16.14</v>
      </c>
      <c r="L49">
        <f>NDMC_EOD!AE49+NDMC_EOD!AF49</f>
        <v>79.58</v>
      </c>
      <c r="M49">
        <f>TPDDL_EOD!AE49+TPDDL_EOD!AF49</f>
        <v>51.35</v>
      </c>
      <c r="N49">
        <f t="shared" si="0"/>
        <v>265.01</v>
      </c>
      <c r="O49" s="112">
        <f t="shared" si="1"/>
        <v>-9.9999999999909051E-3</v>
      </c>
      <c r="P49">
        <v>75.347156711067498</v>
      </c>
      <c r="Q49">
        <v>42.588392890834314</v>
      </c>
      <c r="R49">
        <v>16.139390966378627</v>
      </c>
      <c r="S49">
        <v>79.576997094449268</v>
      </c>
      <c r="T49">
        <v>51.348062337270292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75.349999999999994</v>
      </c>
      <c r="J50">
        <f>BYPL_EOD!AE50+BYPL_EOD!AF50</f>
        <v>42.59</v>
      </c>
      <c r="K50">
        <f>MES_EOD!AE50+MES_EOD!AF50</f>
        <v>16.14</v>
      </c>
      <c r="L50">
        <f>NDMC_EOD!AE50+NDMC_EOD!AF50</f>
        <v>79.58</v>
      </c>
      <c r="M50">
        <f>TPDDL_EOD!AE50+TPDDL_EOD!AF50</f>
        <v>51.35</v>
      </c>
      <c r="N50">
        <f t="shared" si="0"/>
        <v>265.01</v>
      </c>
      <c r="O50" s="112">
        <f t="shared" si="1"/>
        <v>-9.9999999999909051E-3</v>
      </c>
      <c r="P50">
        <v>75.347156711067498</v>
      </c>
      <c r="Q50">
        <v>42.588392890834314</v>
      </c>
      <c r="R50">
        <v>16.139390966378627</v>
      </c>
      <c r="S50">
        <v>79.576997094449268</v>
      </c>
      <c r="T50">
        <v>51.348062337270292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75.349999999999994</v>
      </c>
      <c r="J51">
        <f>BYPL_EOD!AE51+BYPL_EOD!AF51</f>
        <v>42.59</v>
      </c>
      <c r="K51">
        <f>MES_EOD!AE51+MES_EOD!AF51</f>
        <v>16.14</v>
      </c>
      <c r="L51">
        <f>NDMC_EOD!AE51+NDMC_EOD!AF51</f>
        <v>79.58</v>
      </c>
      <c r="M51">
        <f>TPDDL_EOD!AE51+TPDDL_EOD!AF51</f>
        <v>51.35</v>
      </c>
      <c r="N51">
        <f t="shared" si="0"/>
        <v>265.01</v>
      </c>
      <c r="O51" s="112">
        <f t="shared" si="1"/>
        <v>-9.9999999999909051E-3</v>
      </c>
      <c r="P51">
        <v>75.347156711067498</v>
      </c>
      <c r="Q51">
        <v>42.588392890834314</v>
      </c>
      <c r="R51">
        <v>16.139390966378627</v>
      </c>
      <c r="S51">
        <v>79.576997094449268</v>
      </c>
      <c r="T51">
        <v>51.348062337270292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75.349999999999994</v>
      </c>
      <c r="J52">
        <f>BYPL_EOD!AE52+BYPL_EOD!AF52</f>
        <v>42.59</v>
      </c>
      <c r="K52">
        <f>MES_EOD!AE52+MES_EOD!AF52</f>
        <v>16.14</v>
      </c>
      <c r="L52">
        <f>NDMC_EOD!AE52+NDMC_EOD!AF52</f>
        <v>79.58</v>
      </c>
      <c r="M52">
        <f>TPDDL_EOD!AE52+TPDDL_EOD!AF52</f>
        <v>51.35</v>
      </c>
      <c r="N52">
        <f t="shared" si="0"/>
        <v>265.01</v>
      </c>
      <c r="O52" s="112">
        <f t="shared" si="1"/>
        <v>-9.9999999999909051E-3</v>
      </c>
      <c r="P52">
        <v>75.347156711067498</v>
      </c>
      <c r="Q52">
        <v>42.588392890834314</v>
      </c>
      <c r="R52">
        <v>16.139390966378627</v>
      </c>
      <c r="S52">
        <v>79.576997094449268</v>
      </c>
      <c r="T52">
        <v>51.348062337270292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75.349999999999994</v>
      </c>
      <c r="J53">
        <f>BYPL_EOD!AE53+BYPL_EOD!AF53</f>
        <v>42.59</v>
      </c>
      <c r="K53">
        <f>MES_EOD!AE53+MES_EOD!AF53</f>
        <v>16.14</v>
      </c>
      <c r="L53">
        <f>NDMC_EOD!AE53+NDMC_EOD!AF53</f>
        <v>79.58</v>
      </c>
      <c r="M53">
        <f>TPDDL_EOD!AE53+TPDDL_EOD!AF53</f>
        <v>51.35</v>
      </c>
      <c r="N53">
        <f t="shared" si="0"/>
        <v>265.01</v>
      </c>
      <c r="O53" s="112">
        <f t="shared" si="1"/>
        <v>-9.9999999999909051E-3</v>
      </c>
      <c r="P53">
        <v>75.347156711067498</v>
      </c>
      <c r="Q53">
        <v>42.588392890834314</v>
      </c>
      <c r="R53">
        <v>16.139390966378627</v>
      </c>
      <c r="S53">
        <v>79.576997094449268</v>
      </c>
      <c r="T53">
        <v>51.348062337270292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75.349999999999994</v>
      </c>
      <c r="J54">
        <f>BYPL_EOD!AE54+BYPL_EOD!AF54</f>
        <v>42.59</v>
      </c>
      <c r="K54">
        <f>MES_EOD!AE54+MES_EOD!AF54</f>
        <v>16.14</v>
      </c>
      <c r="L54">
        <f>NDMC_EOD!AE54+NDMC_EOD!AF54</f>
        <v>79.58</v>
      </c>
      <c r="M54">
        <f>TPDDL_EOD!AE54+TPDDL_EOD!AF54</f>
        <v>51.35</v>
      </c>
      <c r="N54">
        <f t="shared" si="0"/>
        <v>265.01</v>
      </c>
      <c r="O54" s="112">
        <f t="shared" si="1"/>
        <v>-9.9999999999909051E-3</v>
      </c>
      <c r="P54">
        <v>75.347156711067498</v>
      </c>
      <c r="Q54">
        <v>42.588392890834314</v>
      </c>
      <c r="R54">
        <v>16.139390966378627</v>
      </c>
      <c r="S54">
        <v>79.576997094449268</v>
      </c>
      <c r="T54">
        <v>51.348062337270292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75.349999999999994</v>
      </c>
      <c r="J55">
        <f>BYPL_EOD!AE55+BYPL_EOD!AF55</f>
        <v>42.59</v>
      </c>
      <c r="K55">
        <f>MES_EOD!AE55+MES_EOD!AF55</f>
        <v>16.14</v>
      </c>
      <c r="L55">
        <f>NDMC_EOD!AE55+NDMC_EOD!AF55</f>
        <v>79.58</v>
      </c>
      <c r="M55">
        <f>TPDDL_EOD!AE55+TPDDL_EOD!AF55</f>
        <v>51.35</v>
      </c>
      <c r="N55">
        <f t="shared" si="0"/>
        <v>265.01</v>
      </c>
      <c r="O55" s="112">
        <f t="shared" si="1"/>
        <v>-9.9999999999909051E-3</v>
      </c>
      <c r="P55">
        <v>75.347156711067498</v>
      </c>
      <c r="Q55">
        <v>42.588392890834314</v>
      </c>
      <c r="R55">
        <v>16.139390966378627</v>
      </c>
      <c r="S55">
        <v>79.576997094449268</v>
      </c>
      <c r="T55">
        <v>51.348062337270292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75.349999999999994</v>
      </c>
      <c r="J56">
        <f>BYPL_EOD!AE56+BYPL_EOD!AF56</f>
        <v>42.59</v>
      </c>
      <c r="K56">
        <f>MES_EOD!AE56+MES_EOD!AF56</f>
        <v>16.14</v>
      </c>
      <c r="L56">
        <f>NDMC_EOD!AE56+NDMC_EOD!AF56</f>
        <v>79.58</v>
      </c>
      <c r="M56">
        <f>TPDDL_EOD!AE56+TPDDL_EOD!AF56</f>
        <v>51.35</v>
      </c>
      <c r="N56">
        <f t="shared" si="0"/>
        <v>265.01</v>
      </c>
      <c r="O56" s="112">
        <f t="shared" si="1"/>
        <v>-9.9999999999909051E-3</v>
      </c>
      <c r="P56">
        <v>75.347156711067498</v>
      </c>
      <c r="Q56">
        <v>42.588392890834314</v>
      </c>
      <c r="R56">
        <v>16.139390966378627</v>
      </c>
      <c r="S56">
        <v>79.576997094449268</v>
      </c>
      <c r="T56">
        <v>51.348062337270292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75.349999999999994</v>
      </c>
      <c r="J57">
        <f>BYPL_EOD!AE57+BYPL_EOD!AF57</f>
        <v>42.59</v>
      </c>
      <c r="K57">
        <f>MES_EOD!AE57+MES_EOD!AF57</f>
        <v>16.14</v>
      </c>
      <c r="L57">
        <f>NDMC_EOD!AE57+NDMC_EOD!AF57</f>
        <v>79.58</v>
      </c>
      <c r="M57">
        <f>TPDDL_EOD!AE57+TPDDL_EOD!AF57</f>
        <v>51.35</v>
      </c>
      <c r="N57">
        <f t="shared" si="0"/>
        <v>265.01</v>
      </c>
      <c r="O57" s="112">
        <f t="shared" si="1"/>
        <v>-9.9999999999909051E-3</v>
      </c>
      <c r="P57">
        <v>75.347156711067498</v>
      </c>
      <c r="Q57">
        <v>42.588392890834314</v>
      </c>
      <c r="R57">
        <v>16.139390966378627</v>
      </c>
      <c r="S57">
        <v>79.576997094449268</v>
      </c>
      <c r="T57">
        <v>51.348062337270292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75.349999999999994</v>
      </c>
      <c r="J58">
        <f>BYPL_EOD!AE58+BYPL_EOD!AF58</f>
        <v>42.59</v>
      </c>
      <c r="K58">
        <f>MES_EOD!AE58+MES_EOD!AF58</f>
        <v>16.14</v>
      </c>
      <c r="L58">
        <f>NDMC_EOD!AE58+NDMC_EOD!AF58</f>
        <v>79.58</v>
      </c>
      <c r="M58">
        <f>TPDDL_EOD!AE58+TPDDL_EOD!AF58</f>
        <v>51.35</v>
      </c>
      <c r="N58">
        <f t="shared" si="0"/>
        <v>265.01</v>
      </c>
      <c r="O58" s="112">
        <f t="shared" si="1"/>
        <v>-9.9999999999909051E-3</v>
      </c>
      <c r="P58">
        <v>75.347156711067498</v>
      </c>
      <c r="Q58">
        <v>42.588392890834314</v>
      </c>
      <c r="R58">
        <v>16.139390966378627</v>
      </c>
      <c r="S58">
        <v>79.576997094449268</v>
      </c>
      <c r="T58">
        <v>51.348062337270292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75.349999999999994</v>
      </c>
      <c r="J59">
        <f>BYPL_EOD!AE59+BYPL_EOD!AF59</f>
        <v>42.59</v>
      </c>
      <c r="K59">
        <f>MES_EOD!AE59+MES_EOD!AF59</f>
        <v>16.14</v>
      </c>
      <c r="L59">
        <f>NDMC_EOD!AE59+NDMC_EOD!AF59</f>
        <v>79.58</v>
      </c>
      <c r="M59">
        <f>TPDDL_EOD!AE59+TPDDL_EOD!AF59</f>
        <v>51.35</v>
      </c>
      <c r="N59">
        <f t="shared" si="0"/>
        <v>265.01</v>
      </c>
      <c r="O59" s="112">
        <f t="shared" si="1"/>
        <v>-9.9999999999909051E-3</v>
      </c>
      <c r="P59">
        <v>75.347156711067498</v>
      </c>
      <c r="Q59">
        <v>42.588392890834314</v>
      </c>
      <c r="R59">
        <v>16.139390966378627</v>
      </c>
      <c r="S59">
        <v>79.576997094449268</v>
      </c>
      <c r="T59">
        <v>51.348062337270292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75.349999999999994</v>
      </c>
      <c r="J60">
        <f>BYPL_EOD!AE60+BYPL_EOD!AF60</f>
        <v>42.59</v>
      </c>
      <c r="K60">
        <f>MES_EOD!AE60+MES_EOD!AF60</f>
        <v>16.14</v>
      </c>
      <c r="L60">
        <f>NDMC_EOD!AE60+NDMC_EOD!AF60</f>
        <v>79.58</v>
      </c>
      <c r="M60">
        <f>TPDDL_EOD!AE60+TPDDL_EOD!AF60</f>
        <v>51.35</v>
      </c>
      <c r="N60">
        <f t="shared" si="0"/>
        <v>265.01</v>
      </c>
      <c r="O60" s="112">
        <f t="shared" si="1"/>
        <v>-9.9999999999909051E-3</v>
      </c>
      <c r="P60">
        <v>75.347156711067498</v>
      </c>
      <c r="Q60">
        <v>42.588392890834314</v>
      </c>
      <c r="R60">
        <v>16.139390966378627</v>
      </c>
      <c r="S60">
        <v>79.576997094449268</v>
      </c>
      <c r="T60">
        <v>51.348062337270292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75.349999999999994</v>
      </c>
      <c r="J61">
        <f>BYPL_EOD!AE61+BYPL_EOD!AF61</f>
        <v>42.59</v>
      </c>
      <c r="K61">
        <f>MES_EOD!AE61+MES_EOD!AF61</f>
        <v>16.14</v>
      </c>
      <c r="L61">
        <f>NDMC_EOD!AE61+NDMC_EOD!AF61</f>
        <v>79.58</v>
      </c>
      <c r="M61">
        <f>TPDDL_EOD!AE61+TPDDL_EOD!AF61</f>
        <v>51.35</v>
      </c>
      <c r="N61">
        <f t="shared" si="0"/>
        <v>265.01</v>
      </c>
      <c r="O61" s="112">
        <f t="shared" si="1"/>
        <v>-9.9999999999909051E-3</v>
      </c>
      <c r="P61">
        <v>75.347156711067498</v>
      </c>
      <c r="Q61">
        <v>42.588392890834314</v>
      </c>
      <c r="R61">
        <v>16.139390966378627</v>
      </c>
      <c r="S61">
        <v>79.576997094449268</v>
      </c>
      <c r="T61">
        <v>51.348062337270292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75.349999999999994</v>
      </c>
      <c r="J62">
        <f>BYPL_EOD!AE62+BYPL_EOD!AF62</f>
        <v>42.59</v>
      </c>
      <c r="K62">
        <f>MES_EOD!AE62+MES_EOD!AF62</f>
        <v>16.14</v>
      </c>
      <c r="L62">
        <f>NDMC_EOD!AE62+NDMC_EOD!AF62</f>
        <v>79.58</v>
      </c>
      <c r="M62">
        <f>TPDDL_EOD!AE62+TPDDL_EOD!AF62</f>
        <v>51.35</v>
      </c>
      <c r="N62">
        <f t="shared" si="0"/>
        <v>265.01</v>
      </c>
      <c r="O62" s="112">
        <f t="shared" si="1"/>
        <v>-9.9999999999909051E-3</v>
      </c>
      <c r="P62">
        <v>75.347156711067498</v>
      </c>
      <c r="Q62">
        <v>42.588392890834314</v>
      </c>
      <c r="R62">
        <v>16.139390966378627</v>
      </c>
      <c r="S62">
        <v>79.576997094449268</v>
      </c>
      <c r="T62">
        <v>51.348062337270292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75.349999999999994</v>
      </c>
      <c r="J63">
        <f>BYPL_EOD!AE63+BYPL_EOD!AF63</f>
        <v>42.59</v>
      </c>
      <c r="K63">
        <f>MES_EOD!AE63+MES_EOD!AF63</f>
        <v>16.14</v>
      </c>
      <c r="L63">
        <f>NDMC_EOD!AE63+NDMC_EOD!AF63</f>
        <v>79.58</v>
      </c>
      <c r="M63">
        <f>TPDDL_EOD!AE63+TPDDL_EOD!AF63</f>
        <v>51.35</v>
      </c>
      <c r="N63">
        <f t="shared" si="0"/>
        <v>265.01</v>
      </c>
      <c r="O63" s="112">
        <f t="shared" si="1"/>
        <v>-9.9999999999909051E-3</v>
      </c>
      <c r="P63">
        <v>75.347156711067498</v>
      </c>
      <c r="Q63">
        <v>42.588392890834314</v>
      </c>
      <c r="R63">
        <v>16.139390966378627</v>
      </c>
      <c r="S63">
        <v>79.576997094449268</v>
      </c>
      <c r="T63">
        <v>51.348062337270292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75.349999999999994</v>
      </c>
      <c r="J64">
        <f>BYPL_EOD!AE64+BYPL_EOD!AF64</f>
        <v>42.59</v>
      </c>
      <c r="K64">
        <f>MES_EOD!AE64+MES_EOD!AF64</f>
        <v>16.14</v>
      </c>
      <c r="L64">
        <f>NDMC_EOD!AE64+NDMC_EOD!AF64</f>
        <v>79.58</v>
      </c>
      <c r="M64">
        <f>TPDDL_EOD!AE64+TPDDL_EOD!AF64</f>
        <v>51.35</v>
      </c>
      <c r="N64">
        <f t="shared" si="0"/>
        <v>265.01</v>
      </c>
      <c r="O64" s="112">
        <f t="shared" si="1"/>
        <v>-9.9999999999909051E-3</v>
      </c>
      <c r="P64">
        <v>75.347156711067498</v>
      </c>
      <c r="Q64">
        <v>42.588392890834314</v>
      </c>
      <c r="R64">
        <v>16.139390966378627</v>
      </c>
      <c r="S64">
        <v>79.576997094449268</v>
      </c>
      <c r="T64">
        <v>51.348062337270292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75.349999999999994</v>
      </c>
      <c r="J65">
        <f>BYPL_EOD!AE65+BYPL_EOD!AF65</f>
        <v>42.59</v>
      </c>
      <c r="K65">
        <f>MES_EOD!AE65+MES_EOD!AF65</f>
        <v>16.14</v>
      </c>
      <c r="L65">
        <f>NDMC_EOD!AE65+NDMC_EOD!AF65</f>
        <v>79.58</v>
      </c>
      <c r="M65">
        <f>TPDDL_EOD!AE65+TPDDL_EOD!AF65</f>
        <v>51.35</v>
      </c>
      <c r="N65">
        <f t="shared" si="0"/>
        <v>265.01</v>
      </c>
      <c r="O65" s="112">
        <f t="shared" si="1"/>
        <v>-9.9999999999909051E-3</v>
      </c>
      <c r="P65">
        <v>75.347156711067498</v>
      </c>
      <c r="Q65">
        <v>42.588392890834314</v>
      </c>
      <c r="R65">
        <v>16.139390966378627</v>
      </c>
      <c r="S65">
        <v>79.576997094449268</v>
      </c>
      <c r="T65">
        <v>51.348062337270292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75.349999999999994</v>
      </c>
      <c r="J66">
        <f>BYPL_EOD!AE66+BYPL_EOD!AF66</f>
        <v>42.59</v>
      </c>
      <c r="K66">
        <f>MES_EOD!AE66+MES_EOD!AF66</f>
        <v>16.14</v>
      </c>
      <c r="L66">
        <f>NDMC_EOD!AE66+NDMC_EOD!AF66</f>
        <v>79.58</v>
      </c>
      <c r="M66">
        <f>TPDDL_EOD!AE66+TPDDL_EOD!AF66</f>
        <v>51.35</v>
      </c>
      <c r="N66">
        <f t="shared" si="0"/>
        <v>265.01</v>
      </c>
      <c r="O66" s="112">
        <f t="shared" si="1"/>
        <v>-9.9999999999909051E-3</v>
      </c>
      <c r="P66">
        <v>75.347156711067498</v>
      </c>
      <c r="Q66">
        <v>42.588392890834314</v>
      </c>
      <c r="R66">
        <v>16.139390966378627</v>
      </c>
      <c r="S66">
        <v>79.576997094449268</v>
      </c>
      <c r="T66">
        <v>51.348062337270292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75.349999999999994</v>
      </c>
      <c r="J67">
        <f>BYPL_EOD!AE67+BYPL_EOD!AF67</f>
        <v>42.59</v>
      </c>
      <c r="K67">
        <f>MES_EOD!AE67+MES_EOD!AF67</f>
        <v>16.14</v>
      </c>
      <c r="L67">
        <f>NDMC_EOD!AE67+NDMC_EOD!AF67</f>
        <v>79.58</v>
      </c>
      <c r="M67">
        <f>TPDDL_EOD!AE67+TPDDL_EOD!AF67</f>
        <v>51.35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75.347156711067498</v>
      </c>
      <c r="Q67">
        <v>42.588392890834314</v>
      </c>
      <c r="R67">
        <v>16.139390966378627</v>
      </c>
      <c r="S67">
        <v>79.576997094449268</v>
      </c>
      <c r="T67">
        <v>51.348062337270292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75.349999999999994</v>
      </c>
      <c r="J68">
        <f>BYPL_EOD!AE68+BYPL_EOD!AF68</f>
        <v>42.59</v>
      </c>
      <c r="K68">
        <f>MES_EOD!AE68+MES_EOD!AF68</f>
        <v>16.14</v>
      </c>
      <c r="L68">
        <f>NDMC_EOD!AE68+NDMC_EOD!AF68</f>
        <v>79.58</v>
      </c>
      <c r="M68">
        <f>TPDDL_EOD!AE68+TPDDL_EOD!AF68</f>
        <v>51.35</v>
      </c>
      <c r="N68">
        <f t="shared" si="6"/>
        <v>265.01</v>
      </c>
      <c r="O68" s="112">
        <f t="shared" si="7"/>
        <v>-9.9999999999909051E-3</v>
      </c>
      <c r="P68">
        <v>75.347156711067498</v>
      </c>
      <c r="Q68">
        <v>42.588392890834314</v>
      </c>
      <c r="R68">
        <v>16.139390966378627</v>
      </c>
      <c r="S68">
        <v>79.576997094449268</v>
      </c>
      <c r="T68">
        <v>51.348062337270292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75.349999999999994</v>
      </c>
      <c r="J69">
        <f>BYPL_EOD!AE69+BYPL_EOD!AF69</f>
        <v>42.59</v>
      </c>
      <c r="K69">
        <f>MES_EOD!AE69+MES_EOD!AF69</f>
        <v>16.14</v>
      </c>
      <c r="L69">
        <f>NDMC_EOD!AE69+NDMC_EOD!AF69</f>
        <v>79.58</v>
      </c>
      <c r="M69">
        <f>TPDDL_EOD!AE69+TPDDL_EOD!AF69</f>
        <v>51.35</v>
      </c>
      <c r="N69">
        <f t="shared" si="6"/>
        <v>265.01</v>
      </c>
      <c r="O69" s="112">
        <f t="shared" si="7"/>
        <v>-9.9999999999909051E-3</v>
      </c>
      <c r="P69">
        <v>75.347156711067498</v>
      </c>
      <c r="Q69">
        <v>42.588392890834314</v>
      </c>
      <c r="R69">
        <v>16.139390966378627</v>
      </c>
      <c r="S69">
        <v>79.576997094449268</v>
      </c>
      <c r="T69">
        <v>51.348062337270292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75.349999999999994</v>
      </c>
      <c r="J70">
        <f>BYPL_EOD!AE70+BYPL_EOD!AF70</f>
        <v>42.59</v>
      </c>
      <c r="K70">
        <f>MES_EOD!AE70+MES_EOD!AF70</f>
        <v>16.14</v>
      </c>
      <c r="L70">
        <f>NDMC_EOD!AE70+NDMC_EOD!AF70</f>
        <v>79.58</v>
      </c>
      <c r="M70">
        <f>TPDDL_EOD!AE70+TPDDL_EOD!AF70</f>
        <v>51.35</v>
      </c>
      <c r="N70">
        <f t="shared" si="6"/>
        <v>265.01</v>
      </c>
      <c r="O70" s="112">
        <f t="shared" si="7"/>
        <v>-9.9999999999909051E-3</v>
      </c>
      <c r="P70">
        <v>75.347156711067498</v>
      </c>
      <c r="Q70">
        <v>42.588392890834314</v>
      </c>
      <c r="R70">
        <v>16.139390966378627</v>
      </c>
      <c r="S70">
        <v>79.576997094449268</v>
      </c>
      <c r="T70">
        <v>51.348062337270292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75.349999999999994</v>
      </c>
      <c r="J71">
        <f>BYPL_EOD!AE71+BYPL_EOD!AF71</f>
        <v>42.59</v>
      </c>
      <c r="K71">
        <f>MES_EOD!AE71+MES_EOD!AF71</f>
        <v>16.14</v>
      </c>
      <c r="L71">
        <f>NDMC_EOD!AE71+NDMC_EOD!AF71</f>
        <v>79.58</v>
      </c>
      <c r="M71">
        <f>TPDDL_EOD!AE71+TPDDL_EOD!AF71</f>
        <v>51.35</v>
      </c>
      <c r="N71">
        <f t="shared" si="6"/>
        <v>265.01</v>
      </c>
      <c r="O71" s="112">
        <f t="shared" si="7"/>
        <v>-9.9999999999909051E-3</v>
      </c>
      <c r="P71">
        <v>75.347156711067498</v>
      </c>
      <c r="Q71">
        <v>42.588392890834314</v>
      </c>
      <c r="R71">
        <v>16.139390966378627</v>
      </c>
      <c r="S71">
        <v>79.576997094449268</v>
      </c>
      <c r="T71">
        <v>51.348062337270292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75.349999999999994</v>
      </c>
      <c r="J72">
        <f>BYPL_EOD!AE72+BYPL_EOD!AF72</f>
        <v>42.59</v>
      </c>
      <c r="K72">
        <f>MES_EOD!AE72+MES_EOD!AF72</f>
        <v>16.14</v>
      </c>
      <c r="L72">
        <f>NDMC_EOD!AE72+NDMC_EOD!AF72</f>
        <v>79.58</v>
      </c>
      <c r="M72">
        <f>TPDDL_EOD!AE72+TPDDL_EOD!AF72</f>
        <v>51.35</v>
      </c>
      <c r="N72">
        <f t="shared" si="6"/>
        <v>265.01</v>
      </c>
      <c r="O72" s="112">
        <f t="shared" si="7"/>
        <v>-9.9999999999909051E-3</v>
      </c>
      <c r="P72">
        <v>75.347156711067498</v>
      </c>
      <c r="Q72">
        <v>42.588392890834314</v>
      </c>
      <c r="R72">
        <v>16.139390966378627</v>
      </c>
      <c r="S72">
        <v>79.576997094449268</v>
      </c>
      <c r="T72">
        <v>51.348062337270292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75.349999999999994</v>
      </c>
      <c r="J73">
        <f>BYPL_EOD!AE73+BYPL_EOD!AF73</f>
        <v>42.59</v>
      </c>
      <c r="K73">
        <f>MES_EOD!AE73+MES_EOD!AF73</f>
        <v>16.14</v>
      </c>
      <c r="L73">
        <f>NDMC_EOD!AE73+NDMC_EOD!AF73</f>
        <v>79.58</v>
      </c>
      <c r="M73">
        <f>TPDDL_EOD!AE73+TPDDL_EOD!AF73</f>
        <v>51.35</v>
      </c>
      <c r="N73">
        <f t="shared" si="6"/>
        <v>265.01</v>
      </c>
      <c r="O73" s="112">
        <f t="shared" si="7"/>
        <v>-9.9999999999909051E-3</v>
      </c>
      <c r="P73">
        <v>75.347156711067498</v>
      </c>
      <c r="Q73">
        <v>42.588392890834314</v>
      </c>
      <c r="R73">
        <v>16.139390966378627</v>
      </c>
      <c r="S73">
        <v>79.576997094449268</v>
      </c>
      <c r="T73">
        <v>51.348062337270292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75.349999999999994</v>
      </c>
      <c r="J74">
        <f>BYPL_EOD!AE74+BYPL_EOD!AF74</f>
        <v>42.59</v>
      </c>
      <c r="K74">
        <f>MES_EOD!AE74+MES_EOD!AF74</f>
        <v>16.14</v>
      </c>
      <c r="L74">
        <f>NDMC_EOD!AE74+NDMC_EOD!AF74</f>
        <v>79.58</v>
      </c>
      <c r="M74">
        <f>TPDDL_EOD!AE74+TPDDL_EOD!AF74</f>
        <v>51.35</v>
      </c>
      <c r="N74">
        <f t="shared" si="6"/>
        <v>265.01</v>
      </c>
      <c r="O74" s="112">
        <f t="shared" si="7"/>
        <v>-9.9999999999909051E-3</v>
      </c>
      <c r="P74">
        <v>75.347156711067498</v>
      </c>
      <c r="Q74">
        <v>42.588392890834314</v>
      </c>
      <c r="R74">
        <v>16.139390966378627</v>
      </c>
      <c r="S74">
        <v>79.576997094449268</v>
      </c>
      <c r="T74">
        <v>51.348062337270292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75.349999999999994</v>
      </c>
      <c r="J75">
        <f>BYPL_EOD!AE75+BYPL_EOD!AF75</f>
        <v>42.59</v>
      </c>
      <c r="K75">
        <f>MES_EOD!AE75+MES_EOD!AF75</f>
        <v>16.14</v>
      </c>
      <c r="L75">
        <f>NDMC_EOD!AE75+NDMC_EOD!AF75</f>
        <v>79.58</v>
      </c>
      <c r="M75">
        <f>TPDDL_EOD!AE75+TPDDL_EOD!AF75</f>
        <v>51.35</v>
      </c>
      <c r="N75">
        <f t="shared" si="6"/>
        <v>265.01</v>
      </c>
      <c r="O75" s="112">
        <f t="shared" si="7"/>
        <v>-9.9999999999909051E-3</v>
      </c>
      <c r="P75">
        <v>75.347156711067498</v>
      </c>
      <c r="Q75">
        <v>42.588392890834314</v>
      </c>
      <c r="R75">
        <v>16.139390966378627</v>
      </c>
      <c r="S75">
        <v>79.576997094449268</v>
      </c>
      <c r="T75">
        <v>51.348062337270292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75.349999999999994</v>
      </c>
      <c r="J76">
        <f>BYPL_EOD!AE76+BYPL_EOD!AF76</f>
        <v>42.59</v>
      </c>
      <c r="K76">
        <f>MES_EOD!AE76+MES_EOD!AF76</f>
        <v>16.14</v>
      </c>
      <c r="L76">
        <f>NDMC_EOD!AE76+NDMC_EOD!AF76</f>
        <v>79.58</v>
      </c>
      <c r="M76">
        <f>TPDDL_EOD!AE76+TPDDL_EOD!AF76</f>
        <v>51.35</v>
      </c>
      <c r="N76">
        <f t="shared" si="6"/>
        <v>265.01</v>
      </c>
      <c r="O76" s="112">
        <f t="shared" si="7"/>
        <v>-9.9999999999909051E-3</v>
      </c>
      <c r="P76">
        <v>75.347156711067498</v>
      </c>
      <c r="Q76">
        <v>42.588392890834314</v>
      </c>
      <c r="R76">
        <v>16.139390966378627</v>
      </c>
      <c r="S76">
        <v>79.576997094449268</v>
      </c>
      <c r="T76">
        <v>51.348062337270292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75.349999999999994</v>
      </c>
      <c r="J77">
        <f>BYPL_EOD!AE77+BYPL_EOD!AF77</f>
        <v>42.59</v>
      </c>
      <c r="K77">
        <f>MES_EOD!AE77+MES_EOD!AF77</f>
        <v>16.14</v>
      </c>
      <c r="L77">
        <f>NDMC_EOD!AE77+NDMC_EOD!AF77</f>
        <v>79.58</v>
      </c>
      <c r="M77">
        <f>TPDDL_EOD!AE77+TPDDL_EOD!AF77</f>
        <v>51.35</v>
      </c>
      <c r="N77">
        <f t="shared" si="6"/>
        <v>265.01</v>
      </c>
      <c r="O77" s="112">
        <f t="shared" si="7"/>
        <v>-9.9999999999909051E-3</v>
      </c>
      <c r="P77">
        <v>75.347156711067498</v>
      </c>
      <c r="Q77">
        <v>42.588392890834314</v>
      </c>
      <c r="R77">
        <v>16.139390966378627</v>
      </c>
      <c r="S77">
        <v>79.576997094449268</v>
      </c>
      <c r="T77">
        <v>51.348062337270292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75.349999999999994</v>
      </c>
      <c r="J78">
        <f>BYPL_EOD!AE78+BYPL_EOD!AF78</f>
        <v>42.59</v>
      </c>
      <c r="K78">
        <f>MES_EOD!AE78+MES_EOD!AF78</f>
        <v>16.14</v>
      </c>
      <c r="L78">
        <f>NDMC_EOD!AE78+NDMC_EOD!AF78</f>
        <v>79.58</v>
      </c>
      <c r="M78">
        <f>TPDDL_EOD!AE78+TPDDL_EOD!AF78</f>
        <v>51.35</v>
      </c>
      <c r="N78">
        <f t="shared" si="6"/>
        <v>265.01</v>
      </c>
      <c r="O78" s="112">
        <f t="shared" si="7"/>
        <v>-9.9999999999909051E-3</v>
      </c>
      <c r="P78">
        <v>75.347156711067498</v>
      </c>
      <c r="Q78">
        <v>42.588392890834314</v>
      </c>
      <c r="R78">
        <v>16.139390966378627</v>
      </c>
      <c r="S78">
        <v>79.576997094449268</v>
      </c>
      <c r="T78">
        <v>51.348062337270292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75.349999999999994</v>
      </c>
      <c r="J79">
        <f>BYPL_EOD!AE79+BYPL_EOD!AF79</f>
        <v>42.59</v>
      </c>
      <c r="K79">
        <f>MES_EOD!AE79+MES_EOD!AF79</f>
        <v>16.14</v>
      </c>
      <c r="L79">
        <f>NDMC_EOD!AE79+NDMC_EOD!AF79</f>
        <v>79.58</v>
      </c>
      <c r="M79">
        <f>TPDDL_EOD!AE79+TPDDL_EOD!AF79</f>
        <v>51.35</v>
      </c>
      <c r="N79">
        <f t="shared" si="6"/>
        <v>265.01</v>
      </c>
      <c r="O79" s="112">
        <f t="shared" si="7"/>
        <v>-9.9999999999909051E-3</v>
      </c>
      <c r="P79">
        <v>75.347156711067498</v>
      </c>
      <c r="Q79">
        <v>42.588392890834314</v>
      </c>
      <c r="R79">
        <v>16.139390966378627</v>
      </c>
      <c r="S79">
        <v>79.576997094449268</v>
      </c>
      <c r="T79">
        <v>51.348062337270292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71.84</v>
      </c>
      <c r="J80">
        <f>BYPL_EOD!AE80+BYPL_EOD!AF80</f>
        <v>42.59</v>
      </c>
      <c r="K80">
        <f>MES_EOD!AE80+MES_EOD!AF80</f>
        <v>20</v>
      </c>
      <c r="L80">
        <f>NDMC_EOD!AE80+NDMC_EOD!AF80</f>
        <v>79.58</v>
      </c>
      <c r="M80">
        <f>TPDDL_EOD!AE80+TPDDL_EOD!AF80</f>
        <v>51</v>
      </c>
      <c r="N80">
        <f t="shared" si="6"/>
        <v>265.01</v>
      </c>
      <c r="O80" s="112">
        <f t="shared" si="7"/>
        <v>-9.9999999999909051E-3</v>
      </c>
      <c r="P80">
        <v>71.837289158899665</v>
      </c>
      <c r="Q80">
        <v>42.588392890834314</v>
      </c>
      <c r="R80">
        <v>19.999245311497681</v>
      </c>
      <c r="S80">
        <v>79.576997094449268</v>
      </c>
      <c r="T80">
        <v>50.998075544319086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70</v>
      </c>
      <c r="J81">
        <f>BYPL_EOD!AE81+BYPL_EOD!AF81</f>
        <v>47.45</v>
      </c>
      <c r="K81">
        <f>MES_EOD!AE81+MES_EOD!AF81</f>
        <v>16.97</v>
      </c>
      <c r="L81">
        <f>NDMC_EOD!AE81+NDMC_EOD!AF81</f>
        <v>79.58</v>
      </c>
      <c r="M81">
        <f>TPDDL_EOD!AE81+TPDDL_EOD!AF81</f>
        <v>51</v>
      </c>
      <c r="N81">
        <f t="shared" si="6"/>
        <v>265</v>
      </c>
      <c r="O81" s="112">
        <f t="shared" si="7"/>
        <v>0</v>
      </c>
      <c r="P81">
        <v>70</v>
      </c>
      <c r="Q81">
        <v>47.45</v>
      </c>
      <c r="R81">
        <v>16.97</v>
      </c>
      <c r="S81">
        <v>79.58</v>
      </c>
      <c r="T81">
        <v>51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70</v>
      </c>
      <c r="J82">
        <f>BYPL_EOD!AE82+BYPL_EOD!AF82</f>
        <v>47.45</v>
      </c>
      <c r="K82">
        <f>MES_EOD!AE82+MES_EOD!AF82</f>
        <v>16.97</v>
      </c>
      <c r="L82">
        <f>NDMC_EOD!AE82+NDMC_EOD!AF82</f>
        <v>79.58</v>
      </c>
      <c r="M82">
        <f>TPDDL_EOD!AE82+TPDDL_EOD!AF82</f>
        <v>51</v>
      </c>
      <c r="N82">
        <f t="shared" si="6"/>
        <v>265</v>
      </c>
      <c r="O82" s="112">
        <f t="shared" si="7"/>
        <v>0</v>
      </c>
      <c r="P82">
        <v>70</v>
      </c>
      <c r="Q82">
        <v>47.45</v>
      </c>
      <c r="R82">
        <v>16.97</v>
      </c>
      <c r="S82">
        <v>79.58</v>
      </c>
      <c r="T82">
        <v>51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71.84</v>
      </c>
      <c r="J83">
        <f>BYPL_EOD!AE83+BYPL_EOD!AF83</f>
        <v>42.59</v>
      </c>
      <c r="K83">
        <f>MES_EOD!AE83+MES_EOD!AF83</f>
        <v>20</v>
      </c>
      <c r="L83">
        <f>NDMC_EOD!AE83+NDMC_EOD!AF83</f>
        <v>79.58</v>
      </c>
      <c r="M83">
        <f>TPDDL_EOD!AE83+TPDDL_EOD!AF83</f>
        <v>51</v>
      </c>
      <c r="N83">
        <f t="shared" si="6"/>
        <v>265.01</v>
      </c>
      <c r="O83" s="112">
        <f t="shared" si="7"/>
        <v>-9.9999999999909051E-3</v>
      </c>
      <c r="P83">
        <v>71.837289158899665</v>
      </c>
      <c r="Q83">
        <v>42.588392890834314</v>
      </c>
      <c r="R83">
        <v>19.999245311497681</v>
      </c>
      <c r="S83">
        <v>79.576997094449268</v>
      </c>
      <c r="T83">
        <v>50.998075544319086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71.84</v>
      </c>
      <c r="J84">
        <f>BYPL_EOD!AE84+BYPL_EOD!AF84</f>
        <v>42.59</v>
      </c>
      <c r="K84">
        <f>MES_EOD!AE84+MES_EOD!AF84</f>
        <v>20</v>
      </c>
      <c r="L84">
        <f>NDMC_EOD!AE84+NDMC_EOD!AF84</f>
        <v>79.58</v>
      </c>
      <c r="M84">
        <f>TPDDL_EOD!AE84+TPDDL_EOD!AF84</f>
        <v>51</v>
      </c>
      <c r="N84">
        <f t="shared" si="6"/>
        <v>265.01</v>
      </c>
      <c r="O84" s="112">
        <f t="shared" si="7"/>
        <v>-9.9999999999909051E-3</v>
      </c>
      <c r="P84">
        <v>71.837289158899665</v>
      </c>
      <c r="Q84">
        <v>42.588392890834314</v>
      </c>
      <c r="R84">
        <v>19.999245311497681</v>
      </c>
      <c r="S84">
        <v>79.576997094449268</v>
      </c>
      <c r="T84">
        <v>50.998075544319086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71.84</v>
      </c>
      <c r="J85">
        <f>BYPL_EOD!AE85+BYPL_EOD!AF85</f>
        <v>42.59</v>
      </c>
      <c r="K85">
        <f>MES_EOD!AE85+MES_EOD!AF85</f>
        <v>20</v>
      </c>
      <c r="L85">
        <f>NDMC_EOD!AE85+NDMC_EOD!AF85</f>
        <v>79.58</v>
      </c>
      <c r="M85">
        <f>TPDDL_EOD!AE85+TPDDL_EOD!AF85</f>
        <v>51</v>
      </c>
      <c r="N85">
        <f t="shared" si="6"/>
        <v>265.01</v>
      </c>
      <c r="O85" s="112">
        <f t="shared" si="7"/>
        <v>-9.9999999999909051E-3</v>
      </c>
      <c r="P85">
        <v>71.837289158899665</v>
      </c>
      <c r="Q85">
        <v>42.588392890834314</v>
      </c>
      <c r="R85">
        <v>19.999245311497681</v>
      </c>
      <c r="S85">
        <v>79.576997094449268</v>
      </c>
      <c r="T85">
        <v>50.998075544319086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71.84</v>
      </c>
      <c r="J86">
        <f>BYPL_EOD!AE86+BYPL_EOD!AF86</f>
        <v>42.59</v>
      </c>
      <c r="K86">
        <f>MES_EOD!AE86+MES_EOD!AF86</f>
        <v>20</v>
      </c>
      <c r="L86">
        <f>NDMC_EOD!AE86+NDMC_EOD!AF86</f>
        <v>79.58</v>
      </c>
      <c r="M86">
        <f>TPDDL_EOD!AE86+TPDDL_EOD!AF86</f>
        <v>51</v>
      </c>
      <c r="N86">
        <f t="shared" si="6"/>
        <v>265.01</v>
      </c>
      <c r="O86" s="112">
        <f t="shared" si="7"/>
        <v>-9.9999999999909051E-3</v>
      </c>
      <c r="P86">
        <v>71.837289158899665</v>
      </c>
      <c r="Q86">
        <v>42.588392890834314</v>
      </c>
      <c r="R86">
        <v>19.999245311497681</v>
      </c>
      <c r="S86">
        <v>79.576997094449268</v>
      </c>
      <c r="T86">
        <v>50.998075544319086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71.84</v>
      </c>
      <c r="J87">
        <f>BYPL_EOD!AE87+BYPL_EOD!AF87</f>
        <v>42.59</v>
      </c>
      <c r="K87">
        <f>MES_EOD!AE87+MES_EOD!AF87</f>
        <v>20</v>
      </c>
      <c r="L87">
        <f>NDMC_EOD!AE87+NDMC_EOD!AF87</f>
        <v>79.58</v>
      </c>
      <c r="M87">
        <f>TPDDL_EOD!AE87+TPDDL_EOD!AF87</f>
        <v>51</v>
      </c>
      <c r="N87">
        <f t="shared" si="6"/>
        <v>265.01</v>
      </c>
      <c r="O87" s="112">
        <f t="shared" si="7"/>
        <v>-9.9999999999909051E-3</v>
      </c>
      <c r="P87">
        <v>71.837289158899665</v>
      </c>
      <c r="Q87">
        <v>42.588392890834314</v>
      </c>
      <c r="R87">
        <v>19.999245311497681</v>
      </c>
      <c r="S87">
        <v>79.576997094449268</v>
      </c>
      <c r="T87">
        <v>50.998075544319086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71.84</v>
      </c>
      <c r="J88">
        <f>BYPL_EOD!AE88+BYPL_EOD!AF88</f>
        <v>42.59</v>
      </c>
      <c r="K88">
        <f>MES_EOD!AE88+MES_EOD!AF88</f>
        <v>20</v>
      </c>
      <c r="L88">
        <f>NDMC_EOD!AE88+NDMC_EOD!AF88</f>
        <v>79.58</v>
      </c>
      <c r="M88">
        <f>TPDDL_EOD!AE88+TPDDL_EOD!AF88</f>
        <v>51</v>
      </c>
      <c r="N88">
        <f t="shared" si="6"/>
        <v>265.01</v>
      </c>
      <c r="O88" s="112">
        <f t="shared" si="7"/>
        <v>-9.9999999999909051E-3</v>
      </c>
      <c r="P88">
        <v>71.837289158899665</v>
      </c>
      <c r="Q88">
        <v>42.588392890834314</v>
      </c>
      <c r="R88">
        <v>19.999245311497681</v>
      </c>
      <c r="S88">
        <v>79.576997094449268</v>
      </c>
      <c r="T88">
        <v>50.998075544319086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71.84</v>
      </c>
      <c r="J89">
        <f>BYPL_EOD!AE89+BYPL_EOD!AF89</f>
        <v>42.59</v>
      </c>
      <c r="K89">
        <f>MES_EOD!AE89+MES_EOD!AF89</f>
        <v>20</v>
      </c>
      <c r="L89">
        <f>NDMC_EOD!AE89+NDMC_EOD!AF89</f>
        <v>79.58</v>
      </c>
      <c r="M89">
        <f>TPDDL_EOD!AE89+TPDDL_EOD!AF89</f>
        <v>51</v>
      </c>
      <c r="N89">
        <f t="shared" si="6"/>
        <v>265.01</v>
      </c>
      <c r="O89" s="112">
        <f t="shared" si="7"/>
        <v>-9.9999999999909051E-3</v>
      </c>
      <c r="P89">
        <v>71.837289158899665</v>
      </c>
      <c r="Q89">
        <v>42.588392890834314</v>
      </c>
      <c r="R89">
        <v>19.999245311497681</v>
      </c>
      <c r="S89">
        <v>79.576997094449268</v>
      </c>
      <c r="T89">
        <v>50.998075544319086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71.84</v>
      </c>
      <c r="J90">
        <f>BYPL_EOD!AE90+BYPL_EOD!AF90</f>
        <v>42.59</v>
      </c>
      <c r="K90">
        <f>MES_EOD!AE90+MES_EOD!AF90</f>
        <v>20</v>
      </c>
      <c r="L90">
        <f>NDMC_EOD!AE90+NDMC_EOD!AF90</f>
        <v>79.58</v>
      </c>
      <c r="M90">
        <f>TPDDL_EOD!AE90+TPDDL_EOD!AF90</f>
        <v>51</v>
      </c>
      <c r="N90">
        <f t="shared" si="6"/>
        <v>265.01</v>
      </c>
      <c r="O90" s="112">
        <f t="shared" si="7"/>
        <v>-9.9999999999909051E-3</v>
      </c>
      <c r="P90">
        <v>71.837289158899665</v>
      </c>
      <c r="Q90">
        <v>42.588392890834314</v>
      </c>
      <c r="R90">
        <v>19.999245311497681</v>
      </c>
      <c r="S90">
        <v>79.576997094449268</v>
      </c>
      <c r="T90">
        <v>50.998075544319086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71.84</v>
      </c>
      <c r="J91">
        <f>BYPL_EOD!AE91+BYPL_EOD!AF91</f>
        <v>42.59</v>
      </c>
      <c r="K91">
        <f>MES_EOD!AE91+MES_EOD!AF91</f>
        <v>20</v>
      </c>
      <c r="L91">
        <f>NDMC_EOD!AE91+NDMC_EOD!AF91</f>
        <v>79.58</v>
      </c>
      <c r="M91">
        <f>TPDDL_EOD!AE91+TPDDL_EOD!AF91</f>
        <v>51</v>
      </c>
      <c r="N91">
        <f t="shared" si="6"/>
        <v>265.01</v>
      </c>
      <c r="O91" s="112">
        <f t="shared" si="7"/>
        <v>-9.9999999999909051E-3</v>
      </c>
      <c r="P91">
        <v>71.837289158899665</v>
      </c>
      <c r="Q91">
        <v>42.588392890834314</v>
      </c>
      <c r="R91">
        <v>19.999245311497681</v>
      </c>
      <c r="S91">
        <v>79.576997094449268</v>
      </c>
      <c r="T91">
        <v>50.998075544319086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71.84</v>
      </c>
      <c r="J92">
        <f>BYPL_EOD!AE92+BYPL_EOD!AF92</f>
        <v>42.59</v>
      </c>
      <c r="K92">
        <f>MES_EOD!AE92+MES_EOD!AF92</f>
        <v>20</v>
      </c>
      <c r="L92">
        <f>NDMC_EOD!AE92+NDMC_EOD!AF92</f>
        <v>79.58</v>
      </c>
      <c r="M92">
        <f>TPDDL_EOD!AE92+TPDDL_EOD!AF92</f>
        <v>51</v>
      </c>
      <c r="N92">
        <f t="shared" si="6"/>
        <v>265.01</v>
      </c>
      <c r="O92" s="112">
        <f t="shared" si="7"/>
        <v>-9.9999999999909051E-3</v>
      </c>
      <c r="P92">
        <v>71.837289158899665</v>
      </c>
      <c r="Q92">
        <v>42.588392890834314</v>
      </c>
      <c r="R92">
        <v>19.999245311497681</v>
      </c>
      <c r="S92">
        <v>79.576997094449268</v>
      </c>
      <c r="T92">
        <v>50.998075544319086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71.84</v>
      </c>
      <c r="J93">
        <f>BYPL_EOD!AE93+BYPL_EOD!AF93</f>
        <v>42.59</v>
      </c>
      <c r="K93">
        <f>MES_EOD!AE93+MES_EOD!AF93</f>
        <v>20</v>
      </c>
      <c r="L93">
        <f>NDMC_EOD!AE93+NDMC_EOD!AF93</f>
        <v>79.58</v>
      </c>
      <c r="M93">
        <f>TPDDL_EOD!AE93+TPDDL_EOD!AF93</f>
        <v>51</v>
      </c>
      <c r="N93">
        <f t="shared" si="6"/>
        <v>265.01</v>
      </c>
      <c r="O93" s="112">
        <f t="shared" si="7"/>
        <v>-9.9999999999909051E-3</v>
      </c>
      <c r="P93">
        <v>71.837289158899665</v>
      </c>
      <c r="Q93">
        <v>42.588392890834314</v>
      </c>
      <c r="R93">
        <v>19.999245311497681</v>
      </c>
      <c r="S93">
        <v>79.576997094449268</v>
      </c>
      <c r="T93">
        <v>50.998075544319086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71.84</v>
      </c>
      <c r="J94">
        <f>BYPL_EOD!AE94+BYPL_EOD!AF94</f>
        <v>42.59</v>
      </c>
      <c r="K94">
        <f>MES_EOD!AE94+MES_EOD!AF94</f>
        <v>20</v>
      </c>
      <c r="L94">
        <f>NDMC_EOD!AE94+NDMC_EOD!AF94</f>
        <v>79.58</v>
      </c>
      <c r="M94">
        <f>TPDDL_EOD!AE94+TPDDL_EOD!AF94</f>
        <v>51</v>
      </c>
      <c r="N94">
        <f t="shared" si="6"/>
        <v>265.01</v>
      </c>
      <c r="O94" s="112">
        <f t="shared" si="7"/>
        <v>-9.9999999999909051E-3</v>
      </c>
      <c r="P94">
        <v>71.837289158899665</v>
      </c>
      <c r="Q94">
        <v>42.588392890834314</v>
      </c>
      <c r="R94">
        <v>19.999245311497681</v>
      </c>
      <c r="S94">
        <v>79.576997094449268</v>
      </c>
      <c r="T94">
        <v>50.998075544319086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71.84</v>
      </c>
      <c r="J95">
        <f>BYPL_EOD!AE95+BYPL_EOD!AF95</f>
        <v>42.59</v>
      </c>
      <c r="K95">
        <f>MES_EOD!AE95+MES_EOD!AF95</f>
        <v>20</v>
      </c>
      <c r="L95">
        <f>NDMC_EOD!AE95+NDMC_EOD!AF95</f>
        <v>79.58</v>
      </c>
      <c r="M95">
        <f>TPDDL_EOD!AE95+TPDDL_EOD!AF95</f>
        <v>51</v>
      </c>
      <c r="N95">
        <f t="shared" si="6"/>
        <v>265.01</v>
      </c>
      <c r="O95" s="112">
        <f t="shared" si="7"/>
        <v>-9.9999999999909051E-3</v>
      </c>
      <c r="P95">
        <v>71.837289158899665</v>
      </c>
      <c r="Q95">
        <v>42.588392890834314</v>
      </c>
      <c r="R95">
        <v>19.999245311497681</v>
      </c>
      <c r="S95">
        <v>79.576997094449268</v>
      </c>
      <c r="T95">
        <v>50.998075544319086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71.84</v>
      </c>
      <c r="J96">
        <f>BYPL_EOD!AE96+BYPL_EOD!AF96</f>
        <v>42.59</v>
      </c>
      <c r="K96">
        <f>MES_EOD!AE96+MES_EOD!AF96</f>
        <v>20</v>
      </c>
      <c r="L96">
        <f>NDMC_EOD!AE96+NDMC_EOD!AF96</f>
        <v>79.58</v>
      </c>
      <c r="M96">
        <f>TPDDL_EOD!AE96+TPDDL_EOD!AF96</f>
        <v>51</v>
      </c>
      <c r="N96">
        <f t="shared" si="6"/>
        <v>265.01</v>
      </c>
      <c r="O96" s="112">
        <f t="shared" si="7"/>
        <v>-9.9999999999909051E-3</v>
      </c>
      <c r="P96">
        <v>71.837289158899665</v>
      </c>
      <c r="Q96">
        <v>42.588392890834314</v>
      </c>
      <c r="R96">
        <v>19.999245311497681</v>
      </c>
      <c r="S96">
        <v>79.576997094449268</v>
      </c>
      <c r="T96">
        <v>50.998075544319086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71.84</v>
      </c>
      <c r="J97">
        <f>BYPL_EOD!AE97+BYPL_EOD!AF97</f>
        <v>42.59</v>
      </c>
      <c r="K97">
        <f>MES_EOD!AE97+MES_EOD!AF97</f>
        <v>20</v>
      </c>
      <c r="L97">
        <f>NDMC_EOD!AE97+NDMC_EOD!AF97</f>
        <v>79.58</v>
      </c>
      <c r="M97">
        <f>TPDDL_EOD!AE97+TPDDL_EOD!AF97</f>
        <v>51</v>
      </c>
      <c r="N97">
        <f t="shared" si="6"/>
        <v>265.01</v>
      </c>
      <c r="O97" s="112">
        <f t="shared" si="7"/>
        <v>-9.9999999999909051E-3</v>
      </c>
      <c r="P97">
        <v>71.837289158899665</v>
      </c>
      <c r="Q97">
        <v>42.588392890834314</v>
      </c>
      <c r="R97">
        <v>19.999245311497681</v>
      </c>
      <c r="S97">
        <v>79.576997094449268</v>
      </c>
      <c r="T97">
        <v>50.998075544319086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71.84</v>
      </c>
      <c r="J98">
        <f>BYPL_EOD!AE98+BYPL_EOD!AF98</f>
        <v>42.59</v>
      </c>
      <c r="K98">
        <f>MES_EOD!AE98+MES_EOD!AF98</f>
        <v>20</v>
      </c>
      <c r="L98">
        <f>NDMC_EOD!AE98+NDMC_EOD!AF98</f>
        <v>79.58</v>
      </c>
      <c r="M98">
        <f>TPDDL_EOD!AE98+TPDDL_EOD!AF98</f>
        <v>51</v>
      </c>
      <c r="N98">
        <f t="shared" si="6"/>
        <v>265.01</v>
      </c>
      <c r="O98" s="112">
        <f t="shared" si="7"/>
        <v>-9.9999999999909051E-3</v>
      </c>
      <c r="P98">
        <v>71.837289158899665</v>
      </c>
      <c r="Q98">
        <v>42.588392890834314</v>
      </c>
      <c r="R98">
        <v>19.999245311497681</v>
      </c>
      <c r="S98">
        <v>79.576997094449268</v>
      </c>
      <c r="T98">
        <v>50.998075544319086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1.7908075000000017</v>
      </c>
      <c r="J99" s="114">
        <f t="shared" si="12"/>
        <v>1.024590000000001</v>
      </c>
      <c r="K99" s="114">
        <f t="shared" si="12"/>
        <v>0.40418000000000015</v>
      </c>
      <c r="L99" s="114">
        <f t="shared" si="12"/>
        <v>1.9099199999999987</v>
      </c>
      <c r="M99" s="114">
        <f t="shared" si="12"/>
        <v>1.2307374999999987</v>
      </c>
      <c r="N99" s="114">
        <f t="shared" si="12"/>
        <v>6.3602349999999896</v>
      </c>
      <c r="O99" s="114">
        <f t="shared" si="12"/>
        <v>-2.3499999999978627E-4</v>
      </c>
      <c r="P99" s="114">
        <f t="shared" si="12"/>
        <v>1.7907412456133713</v>
      </c>
      <c r="Q99" s="114">
        <f t="shared" si="12"/>
        <v>1.0245522329346051</v>
      </c>
      <c r="R99" s="114">
        <f t="shared" si="12"/>
        <v>0.40416506867665358</v>
      </c>
      <c r="S99" s="114">
        <f t="shared" si="12"/>
        <v>1.9098494317195589</v>
      </c>
      <c r="T99" s="114">
        <f t="shared" si="12"/>
        <v>1.2306920210558094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45175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33.6</v>
      </c>
      <c r="E3">
        <f>GT!N3</f>
        <v>0</v>
      </c>
      <c r="F3">
        <f>B3+C3</f>
        <v>72</v>
      </c>
      <c r="G3">
        <f>D3+E3-X3</f>
        <v>33.6</v>
      </c>
      <c r="H3" s="112"/>
      <c r="I3">
        <f>BRPL_EOD!AA3+BRPL_EOD!AB3</f>
        <v>11.61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12</v>
      </c>
      <c r="N3">
        <f t="shared" ref="N3:N66" si="0">SUM(I3:M3)</f>
        <v>33.69</v>
      </c>
      <c r="O3" s="112">
        <f t="shared" ref="O3:O66" si="1">G3-N3</f>
        <v>-8.9999999999996305E-2</v>
      </c>
      <c r="P3">
        <v>11.578984861976849</v>
      </c>
      <c r="Q3">
        <v>7.9786286731967948</v>
      </c>
      <c r="R3">
        <v>0</v>
      </c>
      <c r="S3">
        <v>2.074443455031167</v>
      </c>
      <c r="T3">
        <v>11.967943009795192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72</v>
      </c>
      <c r="G4">
        <f t="shared" ref="G4:G67" si="5">D4+E4-X4</f>
        <v>33.6</v>
      </c>
      <c r="H4" s="112"/>
      <c r="I4">
        <f>BRPL_EOD!AA4+BRPL_EOD!AB4</f>
        <v>11.61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12</v>
      </c>
      <c r="N4">
        <f t="shared" si="0"/>
        <v>33.69</v>
      </c>
      <c r="O4" s="112">
        <f t="shared" si="1"/>
        <v>-8.9999999999996305E-2</v>
      </c>
      <c r="P4">
        <v>11.578984861976849</v>
      </c>
      <c r="Q4">
        <v>7.9786286731967948</v>
      </c>
      <c r="R4">
        <v>0</v>
      </c>
      <c r="S4">
        <v>2.074443455031167</v>
      </c>
      <c r="T4">
        <v>11.967943009795192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12"/>
      <c r="I5">
        <f>BRPL_EOD!AA5+BRPL_EOD!AB5</f>
        <v>11.61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12</v>
      </c>
      <c r="N5">
        <f t="shared" si="0"/>
        <v>33.69</v>
      </c>
      <c r="O5" s="112">
        <f t="shared" si="1"/>
        <v>-8.9999999999996305E-2</v>
      </c>
      <c r="P5">
        <v>11.578984861976849</v>
      </c>
      <c r="Q5">
        <v>7.9786286731967948</v>
      </c>
      <c r="R5">
        <v>0</v>
      </c>
      <c r="S5">
        <v>2.074443455031167</v>
      </c>
      <c r="T5">
        <v>11.967943009795192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12"/>
      <c r="I6">
        <f>BRPL_EOD!AA6+BRPL_EOD!AB6</f>
        <v>11.61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12</v>
      </c>
      <c r="N6">
        <f t="shared" si="0"/>
        <v>33.69</v>
      </c>
      <c r="O6" s="112">
        <f t="shared" si="1"/>
        <v>-8.9999999999996305E-2</v>
      </c>
      <c r="P6">
        <v>11.578984861976849</v>
      </c>
      <c r="Q6">
        <v>7.9786286731967948</v>
      </c>
      <c r="R6">
        <v>0</v>
      </c>
      <c r="S6">
        <v>2.074443455031167</v>
      </c>
      <c r="T6">
        <v>11.967943009795192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12"/>
      <c r="I7">
        <f>BRPL_EOD!AA7+BRPL_EOD!AB7</f>
        <v>11.61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12</v>
      </c>
      <c r="N7">
        <f t="shared" si="0"/>
        <v>33.69</v>
      </c>
      <c r="O7" s="112">
        <f t="shared" si="1"/>
        <v>-8.9999999999996305E-2</v>
      </c>
      <c r="P7">
        <v>11.578984861976849</v>
      </c>
      <c r="Q7">
        <v>7.9786286731967948</v>
      </c>
      <c r="R7">
        <v>0</v>
      </c>
      <c r="S7">
        <v>2.074443455031167</v>
      </c>
      <c r="T7">
        <v>11.967943009795192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12"/>
      <c r="I8">
        <f>BRPL_EOD!AA8+BRPL_EOD!AB8</f>
        <v>11.61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12</v>
      </c>
      <c r="N8">
        <f t="shared" si="0"/>
        <v>33.69</v>
      </c>
      <c r="O8" s="112">
        <f t="shared" si="1"/>
        <v>-8.9999999999996305E-2</v>
      </c>
      <c r="P8">
        <v>11.578984861976849</v>
      </c>
      <c r="Q8">
        <v>7.9786286731967948</v>
      </c>
      <c r="R8">
        <v>0</v>
      </c>
      <c r="S8">
        <v>2.074443455031167</v>
      </c>
      <c r="T8">
        <v>11.967943009795192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12"/>
      <c r="I9">
        <f>BRPL_EOD!AA9+BRPL_EOD!AB9</f>
        <v>11.61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12</v>
      </c>
      <c r="N9">
        <f t="shared" si="0"/>
        <v>33.69</v>
      </c>
      <c r="O9" s="112">
        <f t="shared" si="1"/>
        <v>-8.9999999999996305E-2</v>
      </c>
      <c r="P9">
        <v>11.578984861976849</v>
      </c>
      <c r="Q9">
        <v>7.9786286731967948</v>
      </c>
      <c r="R9">
        <v>0</v>
      </c>
      <c r="S9">
        <v>2.074443455031167</v>
      </c>
      <c r="T9">
        <v>11.967943009795192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12"/>
      <c r="I10">
        <f>BRPL_EOD!AA10+BRPL_EOD!AB10</f>
        <v>11.61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12</v>
      </c>
      <c r="N10">
        <f t="shared" si="0"/>
        <v>33.69</v>
      </c>
      <c r="O10" s="112">
        <f t="shared" si="1"/>
        <v>-8.9999999999996305E-2</v>
      </c>
      <c r="P10">
        <v>11.578984861976849</v>
      </c>
      <c r="Q10">
        <v>7.9786286731967948</v>
      </c>
      <c r="R10">
        <v>0</v>
      </c>
      <c r="S10">
        <v>2.074443455031167</v>
      </c>
      <c r="T10">
        <v>11.967943009795192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33.6</v>
      </c>
      <c r="E11">
        <f>GT!N11</f>
        <v>0</v>
      </c>
      <c r="F11">
        <f t="shared" si="4"/>
        <v>72</v>
      </c>
      <c r="G11">
        <f t="shared" si="5"/>
        <v>33.6</v>
      </c>
      <c r="H11" s="112"/>
      <c r="I11">
        <f>BRPL_EOD!AA11+BRPL_EOD!AB11</f>
        <v>11.61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12</v>
      </c>
      <c r="N11">
        <f t="shared" si="0"/>
        <v>33.69</v>
      </c>
      <c r="O11" s="112">
        <f t="shared" si="1"/>
        <v>-8.9999999999996305E-2</v>
      </c>
      <c r="P11">
        <v>11.578984861976849</v>
      </c>
      <c r="Q11">
        <v>7.9786286731967948</v>
      </c>
      <c r="R11">
        <v>0</v>
      </c>
      <c r="S11">
        <v>2.074443455031167</v>
      </c>
      <c r="T11">
        <v>11.967943009795192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33.6</v>
      </c>
      <c r="E12">
        <f>GT!N12</f>
        <v>0</v>
      </c>
      <c r="F12">
        <f t="shared" si="4"/>
        <v>72</v>
      </c>
      <c r="G12">
        <f t="shared" si="5"/>
        <v>33.6</v>
      </c>
      <c r="H12" s="112"/>
      <c r="I12">
        <f>BRPL_EOD!AA12+BRPL_EOD!AB12</f>
        <v>11.61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12</v>
      </c>
      <c r="N12">
        <f t="shared" si="0"/>
        <v>33.69</v>
      </c>
      <c r="O12" s="112">
        <f t="shared" si="1"/>
        <v>-8.9999999999996305E-2</v>
      </c>
      <c r="P12">
        <v>11.578984861976849</v>
      </c>
      <c r="Q12">
        <v>7.9786286731967948</v>
      </c>
      <c r="R12">
        <v>0</v>
      </c>
      <c r="S12">
        <v>2.074443455031167</v>
      </c>
      <c r="T12">
        <v>11.967943009795192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33.6</v>
      </c>
      <c r="E13">
        <f>GT!N13</f>
        <v>0</v>
      </c>
      <c r="F13">
        <f t="shared" si="4"/>
        <v>72</v>
      </c>
      <c r="G13">
        <f t="shared" si="5"/>
        <v>33.6</v>
      </c>
      <c r="H13" s="112"/>
      <c r="I13">
        <f>BRPL_EOD!AA13+BRPL_EOD!AB13</f>
        <v>11.61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12</v>
      </c>
      <c r="N13">
        <f t="shared" si="0"/>
        <v>33.69</v>
      </c>
      <c r="O13" s="112">
        <f t="shared" si="1"/>
        <v>-8.9999999999996305E-2</v>
      </c>
      <c r="P13">
        <v>11.578984861976849</v>
      </c>
      <c r="Q13">
        <v>7.9786286731967948</v>
      </c>
      <c r="R13">
        <v>0</v>
      </c>
      <c r="S13">
        <v>2.074443455031167</v>
      </c>
      <c r="T13">
        <v>11.967943009795192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33.6</v>
      </c>
      <c r="E14">
        <f>GT!N14</f>
        <v>0</v>
      </c>
      <c r="F14">
        <f t="shared" si="4"/>
        <v>72</v>
      </c>
      <c r="G14">
        <f t="shared" si="5"/>
        <v>33.6</v>
      </c>
      <c r="H14" s="112"/>
      <c r="I14">
        <f>BRPL_EOD!AA14+BRPL_EOD!AB14</f>
        <v>11.61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12</v>
      </c>
      <c r="N14">
        <f t="shared" si="0"/>
        <v>33.69</v>
      </c>
      <c r="O14" s="112">
        <f t="shared" si="1"/>
        <v>-8.9999999999996305E-2</v>
      </c>
      <c r="P14">
        <v>11.578984861976849</v>
      </c>
      <c r="Q14">
        <v>7.9786286731967948</v>
      </c>
      <c r="R14">
        <v>0</v>
      </c>
      <c r="S14">
        <v>2.074443455031167</v>
      </c>
      <c r="T14">
        <v>11.967943009795192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33.6</v>
      </c>
      <c r="E15">
        <f>GT!N15</f>
        <v>0</v>
      </c>
      <c r="F15">
        <f t="shared" si="4"/>
        <v>72</v>
      </c>
      <c r="G15">
        <f t="shared" si="5"/>
        <v>33.6</v>
      </c>
      <c r="H15" s="112"/>
      <c r="I15">
        <f>BRPL_EOD!AA15+BRPL_EOD!AB15</f>
        <v>11.61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12</v>
      </c>
      <c r="N15">
        <f t="shared" si="0"/>
        <v>33.69</v>
      </c>
      <c r="O15" s="112">
        <f t="shared" si="1"/>
        <v>-8.9999999999996305E-2</v>
      </c>
      <c r="P15">
        <v>11.578984861976849</v>
      </c>
      <c r="Q15">
        <v>7.9786286731967948</v>
      </c>
      <c r="R15">
        <v>0</v>
      </c>
      <c r="S15">
        <v>2.074443455031167</v>
      </c>
      <c r="T15">
        <v>11.967943009795192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33.6</v>
      </c>
      <c r="E16">
        <f>GT!N16</f>
        <v>0</v>
      </c>
      <c r="F16">
        <f t="shared" si="4"/>
        <v>72</v>
      </c>
      <c r="G16">
        <f t="shared" si="5"/>
        <v>33.6</v>
      </c>
      <c r="H16" s="112"/>
      <c r="I16">
        <f>BRPL_EOD!AA16+BRPL_EOD!AB16</f>
        <v>11.61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12</v>
      </c>
      <c r="N16">
        <f t="shared" si="0"/>
        <v>33.69</v>
      </c>
      <c r="O16" s="112">
        <f t="shared" si="1"/>
        <v>-8.9999999999996305E-2</v>
      </c>
      <c r="P16">
        <v>11.578984861976849</v>
      </c>
      <c r="Q16">
        <v>7.9786286731967948</v>
      </c>
      <c r="R16">
        <v>0</v>
      </c>
      <c r="S16">
        <v>2.074443455031167</v>
      </c>
      <c r="T16">
        <v>11.967943009795192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33.6</v>
      </c>
      <c r="E17">
        <f>GT!N17</f>
        <v>0</v>
      </c>
      <c r="F17">
        <f t="shared" si="4"/>
        <v>72</v>
      </c>
      <c r="G17">
        <f t="shared" si="5"/>
        <v>33.6</v>
      </c>
      <c r="H17" s="112"/>
      <c r="I17">
        <f>BRPL_EOD!AA17+BRPL_EOD!AB17</f>
        <v>11.61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12</v>
      </c>
      <c r="N17">
        <f t="shared" si="0"/>
        <v>33.69</v>
      </c>
      <c r="O17" s="112">
        <f t="shared" si="1"/>
        <v>-8.9999999999996305E-2</v>
      </c>
      <c r="P17">
        <v>11.578984861976849</v>
      </c>
      <c r="Q17">
        <v>7.9786286731967948</v>
      </c>
      <c r="R17">
        <v>0</v>
      </c>
      <c r="S17">
        <v>2.074443455031167</v>
      </c>
      <c r="T17">
        <v>11.967943009795192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33.6</v>
      </c>
      <c r="E18">
        <f>GT!N18</f>
        <v>0</v>
      </c>
      <c r="F18">
        <f t="shared" si="4"/>
        <v>72</v>
      </c>
      <c r="G18">
        <f t="shared" si="5"/>
        <v>33.6</v>
      </c>
      <c r="H18" s="112"/>
      <c r="I18">
        <f>BRPL_EOD!AA18+BRPL_EOD!AB18</f>
        <v>11.61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12</v>
      </c>
      <c r="N18">
        <f t="shared" si="0"/>
        <v>33.69</v>
      </c>
      <c r="O18" s="112">
        <f t="shared" si="1"/>
        <v>-8.9999999999996305E-2</v>
      </c>
      <c r="P18">
        <v>11.578984861976849</v>
      </c>
      <c r="Q18">
        <v>7.9786286731967948</v>
      </c>
      <c r="R18">
        <v>0</v>
      </c>
      <c r="S18">
        <v>2.074443455031167</v>
      </c>
      <c r="T18">
        <v>11.967943009795192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33.6</v>
      </c>
      <c r="E19">
        <f>GT!N19</f>
        <v>0</v>
      </c>
      <c r="F19">
        <f t="shared" si="4"/>
        <v>72</v>
      </c>
      <c r="G19">
        <f t="shared" si="5"/>
        <v>33.6</v>
      </c>
      <c r="H19" s="112"/>
      <c r="I19">
        <f>BRPL_EOD!AA19+BRPL_EOD!AB19</f>
        <v>11.61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12</v>
      </c>
      <c r="N19">
        <f t="shared" si="0"/>
        <v>33.69</v>
      </c>
      <c r="O19" s="112">
        <f t="shared" si="1"/>
        <v>-8.9999999999996305E-2</v>
      </c>
      <c r="P19">
        <v>11.578984861976849</v>
      </c>
      <c r="Q19">
        <v>7.9786286731967948</v>
      </c>
      <c r="R19">
        <v>0</v>
      </c>
      <c r="S19">
        <v>2.074443455031167</v>
      </c>
      <c r="T19">
        <v>11.967943009795192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33.6</v>
      </c>
      <c r="E20">
        <f>GT!N20</f>
        <v>0</v>
      </c>
      <c r="F20">
        <f t="shared" si="4"/>
        <v>72</v>
      </c>
      <c r="G20">
        <f t="shared" si="5"/>
        <v>33.6</v>
      </c>
      <c r="H20" s="112"/>
      <c r="I20">
        <f>BRPL_EOD!AA20+BRPL_EOD!AB20</f>
        <v>11.61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12</v>
      </c>
      <c r="N20">
        <f t="shared" si="0"/>
        <v>33.69</v>
      </c>
      <c r="O20" s="112">
        <f t="shared" si="1"/>
        <v>-8.9999999999996305E-2</v>
      </c>
      <c r="P20">
        <v>11.578984861976849</v>
      </c>
      <c r="Q20">
        <v>7.9786286731967948</v>
      </c>
      <c r="R20">
        <v>0</v>
      </c>
      <c r="S20">
        <v>2.074443455031167</v>
      </c>
      <c r="T20">
        <v>11.967943009795192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33.6</v>
      </c>
      <c r="E21">
        <f>GT!N21</f>
        <v>0</v>
      </c>
      <c r="F21">
        <f t="shared" si="4"/>
        <v>72</v>
      </c>
      <c r="G21">
        <f t="shared" si="5"/>
        <v>33.6</v>
      </c>
      <c r="H21" s="112"/>
      <c r="I21">
        <f>BRPL_EOD!AA21+BRPL_EOD!AB21</f>
        <v>11.61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12</v>
      </c>
      <c r="N21">
        <f t="shared" si="0"/>
        <v>33.69</v>
      </c>
      <c r="O21" s="112">
        <f t="shared" si="1"/>
        <v>-8.9999999999996305E-2</v>
      </c>
      <c r="P21">
        <v>11.578984861976849</v>
      </c>
      <c r="Q21">
        <v>7.9786286731967948</v>
      </c>
      <c r="R21">
        <v>0</v>
      </c>
      <c r="S21">
        <v>2.074443455031167</v>
      </c>
      <c r="T21">
        <v>11.967943009795192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33.6</v>
      </c>
      <c r="E22">
        <f>GT!N22</f>
        <v>0</v>
      </c>
      <c r="F22">
        <f t="shared" si="4"/>
        <v>72</v>
      </c>
      <c r="G22">
        <f t="shared" si="5"/>
        <v>33.6</v>
      </c>
      <c r="H22" s="112"/>
      <c r="I22">
        <f>BRPL_EOD!AA22+BRPL_EOD!AB22</f>
        <v>11.61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12</v>
      </c>
      <c r="N22">
        <f t="shared" si="0"/>
        <v>33.69</v>
      </c>
      <c r="O22" s="112">
        <f t="shared" si="1"/>
        <v>-8.9999999999996305E-2</v>
      </c>
      <c r="P22">
        <v>11.578984861976849</v>
      </c>
      <c r="Q22">
        <v>7.9786286731967948</v>
      </c>
      <c r="R22">
        <v>0</v>
      </c>
      <c r="S22">
        <v>2.074443455031167</v>
      </c>
      <c r="T22">
        <v>11.967943009795192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33.6</v>
      </c>
      <c r="E23">
        <f>GT!N23</f>
        <v>0</v>
      </c>
      <c r="F23">
        <f t="shared" si="4"/>
        <v>72</v>
      </c>
      <c r="G23">
        <f t="shared" si="5"/>
        <v>33.6</v>
      </c>
      <c r="H23" s="112"/>
      <c r="I23">
        <f>BRPL_EOD!AA23+BRPL_EOD!AB23</f>
        <v>11.61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12</v>
      </c>
      <c r="N23">
        <f t="shared" si="0"/>
        <v>33.69</v>
      </c>
      <c r="O23" s="112">
        <f t="shared" si="1"/>
        <v>-8.9999999999996305E-2</v>
      </c>
      <c r="P23">
        <v>11.578984861976849</v>
      </c>
      <c r="Q23">
        <v>7.9786286731967948</v>
      </c>
      <c r="R23">
        <v>0</v>
      </c>
      <c r="S23">
        <v>2.074443455031167</v>
      </c>
      <c r="T23">
        <v>11.967943009795192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12.58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12</v>
      </c>
      <c r="N24">
        <f t="shared" si="0"/>
        <v>34.659999999999997</v>
      </c>
      <c r="O24" s="112">
        <f t="shared" si="1"/>
        <v>-5.9999999999995168E-2</v>
      </c>
      <c r="P24">
        <v>12.558222735141376</v>
      </c>
      <c r="Q24">
        <v>7.9861511829197935</v>
      </c>
      <c r="R24">
        <v>0</v>
      </c>
      <c r="S24">
        <v>2.0763993075591465</v>
      </c>
      <c r="T24">
        <v>11.97922677437969</v>
      </c>
      <c r="U24" s="114">
        <f t="shared" si="2"/>
        <v>34.600000000000009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12.58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12</v>
      </c>
      <c r="N25">
        <f t="shared" si="0"/>
        <v>34.659999999999997</v>
      </c>
      <c r="O25" s="112">
        <f t="shared" si="1"/>
        <v>-5.9999999999995168E-2</v>
      </c>
      <c r="P25">
        <v>12.558222735141376</v>
      </c>
      <c r="Q25">
        <v>7.9861511829197935</v>
      </c>
      <c r="R25">
        <v>0</v>
      </c>
      <c r="S25">
        <v>2.0763993075591465</v>
      </c>
      <c r="T25">
        <v>11.97922677437969</v>
      </c>
      <c r="U25" s="114">
        <f t="shared" si="2"/>
        <v>34.600000000000009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12.58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12</v>
      </c>
      <c r="N26">
        <f t="shared" si="0"/>
        <v>34.659999999999997</v>
      </c>
      <c r="O26" s="112">
        <f t="shared" si="1"/>
        <v>-5.9999999999995168E-2</v>
      </c>
      <c r="P26">
        <v>12.558222735141376</v>
      </c>
      <c r="Q26">
        <v>7.9861511829197935</v>
      </c>
      <c r="R26">
        <v>0</v>
      </c>
      <c r="S26">
        <v>2.0763993075591465</v>
      </c>
      <c r="T26">
        <v>11.97922677437969</v>
      </c>
      <c r="U26" s="114">
        <f t="shared" si="2"/>
        <v>34.600000000000009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12.58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12</v>
      </c>
      <c r="N27">
        <f t="shared" si="0"/>
        <v>34.659999999999997</v>
      </c>
      <c r="O27" s="112">
        <f t="shared" si="1"/>
        <v>-5.9999999999995168E-2</v>
      </c>
      <c r="P27">
        <v>12.558222735141376</v>
      </c>
      <c r="Q27">
        <v>7.9861511829197935</v>
      </c>
      <c r="R27">
        <v>0</v>
      </c>
      <c r="S27">
        <v>2.0763993075591465</v>
      </c>
      <c r="T27">
        <v>11.97922677437969</v>
      </c>
      <c r="U27" s="114">
        <f t="shared" si="2"/>
        <v>34.600000000000009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12.58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12</v>
      </c>
      <c r="N28">
        <f t="shared" si="0"/>
        <v>34.659999999999997</v>
      </c>
      <c r="O28" s="112">
        <f t="shared" si="1"/>
        <v>-5.9999999999995168E-2</v>
      </c>
      <c r="P28">
        <v>12.558222735141376</v>
      </c>
      <c r="Q28">
        <v>7.9861511829197935</v>
      </c>
      <c r="R28">
        <v>0</v>
      </c>
      <c r="S28">
        <v>2.0763993075591465</v>
      </c>
      <c r="T28">
        <v>11.97922677437969</v>
      </c>
      <c r="U28" s="114">
        <f t="shared" si="2"/>
        <v>34.600000000000009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12.58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12</v>
      </c>
      <c r="N29">
        <f t="shared" si="0"/>
        <v>34.659999999999997</v>
      </c>
      <c r="O29" s="112">
        <f t="shared" si="1"/>
        <v>-5.9999999999995168E-2</v>
      </c>
      <c r="P29">
        <v>12.558222735141376</v>
      </c>
      <c r="Q29">
        <v>7.9861511829197935</v>
      </c>
      <c r="R29">
        <v>0</v>
      </c>
      <c r="S29">
        <v>2.0763993075591465</v>
      </c>
      <c r="T29">
        <v>11.97922677437969</v>
      </c>
      <c r="U29" s="114">
        <f t="shared" si="2"/>
        <v>34.600000000000009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12.58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12</v>
      </c>
      <c r="N30">
        <f t="shared" si="0"/>
        <v>34.659999999999997</v>
      </c>
      <c r="O30" s="112">
        <f t="shared" si="1"/>
        <v>-5.9999999999995168E-2</v>
      </c>
      <c r="P30">
        <v>12.558222735141376</v>
      </c>
      <c r="Q30">
        <v>7.9861511829197935</v>
      </c>
      <c r="R30">
        <v>0</v>
      </c>
      <c r="S30">
        <v>2.0763993075591465</v>
      </c>
      <c r="T30">
        <v>11.97922677437969</v>
      </c>
      <c r="U30" s="114">
        <f t="shared" si="2"/>
        <v>34.600000000000009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12.58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12</v>
      </c>
      <c r="N31">
        <f t="shared" si="0"/>
        <v>34.659999999999997</v>
      </c>
      <c r="O31" s="112">
        <f t="shared" si="1"/>
        <v>-5.9999999999995168E-2</v>
      </c>
      <c r="P31">
        <v>12.558222735141376</v>
      </c>
      <c r="Q31">
        <v>7.9861511829197935</v>
      </c>
      <c r="R31">
        <v>0</v>
      </c>
      <c r="S31">
        <v>2.0763993075591465</v>
      </c>
      <c r="T31">
        <v>11.97922677437969</v>
      </c>
      <c r="U31" s="114">
        <f t="shared" si="2"/>
        <v>34.600000000000009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12.58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12</v>
      </c>
      <c r="N32">
        <f t="shared" si="0"/>
        <v>34.659999999999997</v>
      </c>
      <c r="O32" s="112">
        <f t="shared" si="1"/>
        <v>-5.9999999999995168E-2</v>
      </c>
      <c r="P32">
        <v>12.558222735141376</v>
      </c>
      <c r="Q32">
        <v>7.9861511829197935</v>
      </c>
      <c r="R32">
        <v>0</v>
      </c>
      <c r="S32">
        <v>2.0763993075591465</v>
      </c>
      <c r="T32">
        <v>11.97922677437969</v>
      </c>
      <c r="U32" s="114">
        <f t="shared" si="2"/>
        <v>34.600000000000009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12.58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12</v>
      </c>
      <c r="N33">
        <f t="shared" si="0"/>
        <v>34.659999999999997</v>
      </c>
      <c r="O33" s="112">
        <f t="shared" si="1"/>
        <v>-5.9999999999995168E-2</v>
      </c>
      <c r="P33">
        <v>12.558222735141376</v>
      </c>
      <c r="Q33">
        <v>7.9861511829197935</v>
      </c>
      <c r="R33">
        <v>0</v>
      </c>
      <c r="S33">
        <v>2.0763993075591465</v>
      </c>
      <c r="T33">
        <v>11.97922677437969</v>
      </c>
      <c r="U33" s="114">
        <f t="shared" si="2"/>
        <v>34.600000000000009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12.58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12</v>
      </c>
      <c r="N34">
        <f t="shared" si="0"/>
        <v>34.659999999999997</v>
      </c>
      <c r="O34" s="112">
        <f t="shared" si="1"/>
        <v>-5.9999999999995168E-2</v>
      </c>
      <c r="P34">
        <v>12.558222735141376</v>
      </c>
      <c r="Q34">
        <v>7.9861511829197935</v>
      </c>
      <c r="R34">
        <v>0</v>
      </c>
      <c r="S34">
        <v>2.0763993075591465</v>
      </c>
      <c r="T34">
        <v>11.97922677437969</v>
      </c>
      <c r="U34" s="114">
        <f t="shared" si="2"/>
        <v>34.600000000000009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12.58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12</v>
      </c>
      <c r="N35">
        <f t="shared" si="0"/>
        <v>34.659999999999997</v>
      </c>
      <c r="O35" s="112">
        <f t="shared" si="1"/>
        <v>-5.9999999999995168E-2</v>
      </c>
      <c r="P35">
        <v>12.558222735141376</v>
      </c>
      <c r="Q35">
        <v>7.9861511829197935</v>
      </c>
      <c r="R35">
        <v>0</v>
      </c>
      <c r="S35">
        <v>2.0763993075591465</v>
      </c>
      <c r="T35">
        <v>11.97922677437969</v>
      </c>
      <c r="U35" s="114">
        <f t="shared" si="2"/>
        <v>34.600000000000009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12.58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12</v>
      </c>
      <c r="N36">
        <f t="shared" si="0"/>
        <v>34.659999999999997</v>
      </c>
      <c r="O36" s="112">
        <f t="shared" si="1"/>
        <v>-5.9999999999995168E-2</v>
      </c>
      <c r="P36">
        <v>12.558222735141376</v>
      </c>
      <c r="Q36">
        <v>7.9861511829197935</v>
      </c>
      <c r="R36">
        <v>0</v>
      </c>
      <c r="S36">
        <v>2.0763993075591465</v>
      </c>
      <c r="T36">
        <v>11.97922677437969</v>
      </c>
      <c r="U36" s="114">
        <f t="shared" si="2"/>
        <v>34.600000000000009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12.58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12</v>
      </c>
      <c r="N37">
        <f t="shared" si="0"/>
        <v>34.659999999999997</v>
      </c>
      <c r="O37" s="112">
        <f t="shared" si="1"/>
        <v>-5.9999999999995168E-2</v>
      </c>
      <c r="P37">
        <v>12.558222735141376</v>
      </c>
      <c r="Q37">
        <v>7.9861511829197935</v>
      </c>
      <c r="R37">
        <v>0</v>
      </c>
      <c r="S37">
        <v>2.0763993075591465</v>
      </c>
      <c r="T37">
        <v>11.97922677437969</v>
      </c>
      <c r="U37" s="114">
        <f t="shared" si="2"/>
        <v>34.600000000000009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12.58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12</v>
      </c>
      <c r="N38">
        <f t="shared" si="0"/>
        <v>34.659999999999997</v>
      </c>
      <c r="O38" s="112">
        <f t="shared" si="1"/>
        <v>-5.9999999999995168E-2</v>
      </c>
      <c r="P38">
        <v>12.558222735141376</v>
      </c>
      <c r="Q38">
        <v>7.9861511829197935</v>
      </c>
      <c r="R38">
        <v>0</v>
      </c>
      <c r="S38">
        <v>2.0763993075591465</v>
      </c>
      <c r="T38">
        <v>11.97922677437969</v>
      </c>
      <c r="U38" s="114">
        <f t="shared" si="2"/>
        <v>34.600000000000009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12"/>
      <c r="I39">
        <f>BRPL_EOD!AA39+BRPL_EOD!AB39</f>
        <v>12.58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12</v>
      </c>
      <c r="N39">
        <f t="shared" si="0"/>
        <v>34.659999999999997</v>
      </c>
      <c r="O39" s="112">
        <f t="shared" si="1"/>
        <v>-0.35999999999999943</v>
      </c>
      <c r="P39">
        <v>12.44933641084824</v>
      </c>
      <c r="Q39">
        <v>7.9169070975187541</v>
      </c>
      <c r="R39">
        <v>0</v>
      </c>
      <c r="S39">
        <v>2.0583958453548759</v>
      </c>
      <c r="T39">
        <v>11.87536064627813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12"/>
      <c r="I40">
        <f>BRPL_EOD!AA40+BRPL_EOD!AB40</f>
        <v>12.58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12</v>
      </c>
      <c r="N40">
        <f t="shared" si="0"/>
        <v>34.659999999999997</v>
      </c>
      <c r="O40" s="112">
        <f t="shared" si="1"/>
        <v>-0.35999999999999943</v>
      </c>
      <c r="P40">
        <v>12.44933641084824</v>
      </c>
      <c r="Q40">
        <v>7.9169070975187541</v>
      </c>
      <c r="R40">
        <v>0</v>
      </c>
      <c r="S40">
        <v>2.0583958453548759</v>
      </c>
      <c r="T40">
        <v>11.87536064627813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0</v>
      </c>
      <c r="F41">
        <f t="shared" si="4"/>
        <v>72</v>
      </c>
      <c r="G41">
        <f t="shared" si="5"/>
        <v>33.299999999999997</v>
      </c>
      <c r="H41" s="112"/>
      <c r="I41">
        <f>BRPL_EOD!AA41+BRPL_EOD!AB41</f>
        <v>11.61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12</v>
      </c>
      <c r="N41">
        <f t="shared" si="0"/>
        <v>33.69</v>
      </c>
      <c r="O41" s="112">
        <f t="shared" si="1"/>
        <v>-0.39000000000000057</v>
      </c>
      <c r="P41">
        <v>11.475601068566339</v>
      </c>
      <c r="Q41">
        <v>7.9073909171861088</v>
      </c>
      <c r="R41">
        <v>0</v>
      </c>
      <c r="S41">
        <v>2.0559216384683885</v>
      </c>
      <c r="T41">
        <v>11.861086375779163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72</v>
      </c>
      <c r="G42">
        <f t="shared" si="5"/>
        <v>33.299999999999997</v>
      </c>
      <c r="H42" s="112"/>
      <c r="I42">
        <f>BRPL_EOD!AA42+BRPL_EOD!AB42</f>
        <v>11.61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12</v>
      </c>
      <c r="N42">
        <f t="shared" si="0"/>
        <v>33.69</v>
      </c>
      <c r="O42" s="112">
        <f t="shared" si="1"/>
        <v>-0.39000000000000057</v>
      </c>
      <c r="P42">
        <v>11.475601068566339</v>
      </c>
      <c r="Q42">
        <v>7.9073909171861088</v>
      </c>
      <c r="R42">
        <v>0</v>
      </c>
      <c r="S42">
        <v>2.0559216384683885</v>
      </c>
      <c r="T42">
        <v>11.861086375779163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12"/>
      <c r="I43">
        <f>BRPL_EOD!AA43+BRPL_EOD!AB43</f>
        <v>11.61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12</v>
      </c>
      <c r="N43">
        <f t="shared" si="0"/>
        <v>33.69</v>
      </c>
      <c r="O43" s="112">
        <f t="shared" si="1"/>
        <v>-0.39000000000000057</v>
      </c>
      <c r="P43">
        <v>11.475601068566339</v>
      </c>
      <c r="Q43">
        <v>7.9073909171861088</v>
      </c>
      <c r="R43">
        <v>0</v>
      </c>
      <c r="S43">
        <v>2.0559216384683885</v>
      </c>
      <c r="T43">
        <v>11.861086375779163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0</v>
      </c>
      <c r="F44">
        <f t="shared" si="4"/>
        <v>72</v>
      </c>
      <c r="G44">
        <f t="shared" si="5"/>
        <v>33.299999999999997</v>
      </c>
      <c r="H44" s="112"/>
      <c r="I44">
        <f>BRPL_EOD!AA44+BRPL_EOD!AB44</f>
        <v>11.61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12</v>
      </c>
      <c r="N44">
        <f t="shared" si="0"/>
        <v>33.69</v>
      </c>
      <c r="O44" s="112">
        <f t="shared" si="1"/>
        <v>-0.39000000000000057</v>
      </c>
      <c r="P44">
        <v>11.475601068566339</v>
      </c>
      <c r="Q44">
        <v>7.9073909171861088</v>
      </c>
      <c r="R44">
        <v>0</v>
      </c>
      <c r="S44">
        <v>2.0559216384683885</v>
      </c>
      <c r="T44">
        <v>11.861086375779163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12"/>
      <c r="I45">
        <f>BRPL_EOD!AA45+BRPL_EOD!AB45</f>
        <v>11.61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12</v>
      </c>
      <c r="N45">
        <f t="shared" si="0"/>
        <v>33.69</v>
      </c>
      <c r="O45" s="112">
        <f t="shared" si="1"/>
        <v>-0.39000000000000057</v>
      </c>
      <c r="P45">
        <v>11.475601068566339</v>
      </c>
      <c r="Q45">
        <v>7.9073909171861088</v>
      </c>
      <c r="R45">
        <v>0</v>
      </c>
      <c r="S45">
        <v>2.0559216384683885</v>
      </c>
      <c r="T45">
        <v>11.861086375779163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12"/>
      <c r="I46">
        <f>BRPL_EOD!AA46+BRPL_EOD!AB46</f>
        <v>11.61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12</v>
      </c>
      <c r="N46">
        <f t="shared" si="0"/>
        <v>33.69</v>
      </c>
      <c r="O46" s="112">
        <f t="shared" si="1"/>
        <v>-0.39000000000000057</v>
      </c>
      <c r="P46">
        <v>11.475601068566339</v>
      </c>
      <c r="Q46">
        <v>7.9073909171861088</v>
      </c>
      <c r="R46">
        <v>0</v>
      </c>
      <c r="S46">
        <v>2.0559216384683885</v>
      </c>
      <c r="T46">
        <v>11.861086375779163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12"/>
      <c r="I47">
        <f>BRPL_EOD!AA47+BRPL_EOD!AB47</f>
        <v>11.61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12</v>
      </c>
      <c r="N47">
        <f t="shared" si="0"/>
        <v>33.69</v>
      </c>
      <c r="O47" s="112">
        <f t="shared" si="1"/>
        <v>-0.39000000000000057</v>
      </c>
      <c r="P47">
        <v>11.475601068566339</v>
      </c>
      <c r="Q47">
        <v>7.9073909171861088</v>
      </c>
      <c r="R47">
        <v>0</v>
      </c>
      <c r="S47">
        <v>2.0559216384683885</v>
      </c>
      <c r="T47">
        <v>11.861086375779163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12"/>
      <c r="I48">
        <f>BRPL_EOD!AA48+BRPL_EOD!AB48</f>
        <v>11.61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12</v>
      </c>
      <c r="N48">
        <f t="shared" si="0"/>
        <v>33.69</v>
      </c>
      <c r="O48" s="112">
        <f t="shared" si="1"/>
        <v>-0.39000000000000057</v>
      </c>
      <c r="P48">
        <v>11.475601068566339</v>
      </c>
      <c r="Q48">
        <v>7.9073909171861088</v>
      </c>
      <c r="R48">
        <v>0</v>
      </c>
      <c r="S48">
        <v>2.0559216384683885</v>
      </c>
      <c r="T48">
        <v>11.861086375779163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12"/>
      <c r="I49">
        <f>BRPL_EOD!AA49+BRPL_EOD!AB49</f>
        <v>11.61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12</v>
      </c>
      <c r="N49">
        <f t="shared" si="0"/>
        <v>33.69</v>
      </c>
      <c r="O49" s="112">
        <f t="shared" si="1"/>
        <v>-0.39000000000000057</v>
      </c>
      <c r="P49">
        <v>11.475601068566339</v>
      </c>
      <c r="Q49">
        <v>7.9073909171861088</v>
      </c>
      <c r="R49">
        <v>0</v>
      </c>
      <c r="S49">
        <v>2.0559216384683885</v>
      </c>
      <c r="T49">
        <v>11.861086375779163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12"/>
      <c r="I50">
        <f>BRPL_EOD!AA50+BRPL_EOD!AB50</f>
        <v>11.61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12</v>
      </c>
      <c r="N50">
        <f t="shared" si="0"/>
        <v>33.69</v>
      </c>
      <c r="O50" s="112">
        <f t="shared" si="1"/>
        <v>-0.39000000000000057</v>
      </c>
      <c r="P50">
        <v>11.475601068566339</v>
      </c>
      <c r="Q50">
        <v>7.9073909171861088</v>
      </c>
      <c r="R50">
        <v>0</v>
      </c>
      <c r="S50">
        <v>2.0559216384683885</v>
      </c>
      <c r="T50">
        <v>11.861086375779163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33.299999999999997</v>
      </c>
      <c r="E51">
        <f>GT!N51</f>
        <v>0</v>
      </c>
      <c r="F51">
        <f t="shared" si="4"/>
        <v>72</v>
      </c>
      <c r="G51">
        <f t="shared" si="5"/>
        <v>33.299999999999997</v>
      </c>
      <c r="H51" s="112"/>
      <c r="I51">
        <f>BRPL_EOD!AA51+BRPL_EOD!AB51</f>
        <v>11.61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12</v>
      </c>
      <c r="N51">
        <f t="shared" si="0"/>
        <v>33.69</v>
      </c>
      <c r="O51" s="112">
        <f t="shared" si="1"/>
        <v>-0.39000000000000057</v>
      </c>
      <c r="P51">
        <v>11.475601068566339</v>
      </c>
      <c r="Q51">
        <v>7.9073909171861088</v>
      </c>
      <c r="R51">
        <v>0</v>
      </c>
      <c r="S51">
        <v>2.0559216384683885</v>
      </c>
      <c r="T51">
        <v>11.861086375779163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12"/>
      <c r="I52">
        <f>BRPL_EOD!AA52+BRPL_EOD!AB52</f>
        <v>10.64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12</v>
      </c>
      <c r="N52">
        <f t="shared" si="0"/>
        <v>32.72</v>
      </c>
      <c r="O52" s="112">
        <f t="shared" si="1"/>
        <v>-0.42000000000000171</v>
      </c>
      <c r="P52">
        <v>10.503422982885086</v>
      </c>
      <c r="Q52">
        <v>7.8973105134474322</v>
      </c>
      <c r="R52">
        <v>0</v>
      </c>
      <c r="S52">
        <v>2.0533007334963327</v>
      </c>
      <c r="T52">
        <v>11.845965770171148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10.64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12</v>
      </c>
      <c r="N53">
        <f t="shared" si="0"/>
        <v>32.72</v>
      </c>
      <c r="O53" s="112">
        <f t="shared" si="1"/>
        <v>-0.42000000000000171</v>
      </c>
      <c r="P53">
        <v>10.503422982885086</v>
      </c>
      <c r="Q53">
        <v>7.8973105134474322</v>
      </c>
      <c r="R53">
        <v>0</v>
      </c>
      <c r="S53">
        <v>2.0533007334963327</v>
      </c>
      <c r="T53">
        <v>11.845965770171148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10.64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12</v>
      </c>
      <c r="N54">
        <f t="shared" si="0"/>
        <v>32.72</v>
      </c>
      <c r="O54" s="112">
        <f t="shared" si="1"/>
        <v>-0.42000000000000171</v>
      </c>
      <c r="P54">
        <v>10.503422982885086</v>
      </c>
      <c r="Q54">
        <v>7.8973105134474322</v>
      </c>
      <c r="R54">
        <v>0</v>
      </c>
      <c r="S54">
        <v>2.0533007334963327</v>
      </c>
      <c r="T54">
        <v>11.845965770171148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12"/>
      <c r="I55">
        <f>BRPL_EOD!AA55+BRPL_EOD!AB55</f>
        <v>10.64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12</v>
      </c>
      <c r="N55">
        <f t="shared" si="0"/>
        <v>32.72</v>
      </c>
      <c r="O55" s="112">
        <f t="shared" si="1"/>
        <v>-0.42000000000000171</v>
      </c>
      <c r="P55">
        <v>10.503422982885086</v>
      </c>
      <c r="Q55">
        <v>7.8973105134474322</v>
      </c>
      <c r="R55">
        <v>0</v>
      </c>
      <c r="S55">
        <v>2.0533007334963327</v>
      </c>
      <c r="T55">
        <v>11.845965770171148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72</v>
      </c>
      <c r="G56">
        <f t="shared" si="5"/>
        <v>32.299999999999997</v>
      </c>
      <c r="H56" s="112"/>
      <c r="I56">
        <f>BRPL_EOD!AA56+BRPL_EOD!AB56</f>
        <v>10.64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12</v>
      </c>
      <c r="N56">
        <f t="shared" si="0"/>
        <v>32.72</v>
      </c>
      <c r="O56" s="112">
        <f t="shared" si="1"/>
        <v>-0.42000000000000171</v>
      </c>
      <c r="P56">
        <v>10.503422982885086</v>
      </c>
      <c r="Q56">
        <v>7.8973105134474322</v>
      </c>
      <c r="R56">
        <v>0</v>
      </c>
      <c r="S56">
        <v>2.0533007334963327</v>
      </c>
      <c r="T56">
        <v>11.845965770171148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72</v>
      </c>
      <c r="G57">
        <f t="shared" si="5"/>
        <v>32.299999999999997</v>
      </c>
      <c r="H57" s="112"/>
      <c r="I57">
        <f>BRPL_EOD!AA57+BRPL_EOD!AB57</f>
        <v>10.64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12</v>
      </c>
      <c r="N57">
        <f t="shared" si="0"/>
        <v>32.72</v>
      </c>
      <c r="O57" s="112">
        <f t="shared" si="1"/>
        <v>-0.42000000000000171</v>
      </c>
      <c r="P57">
        <v>10.503422982885086</v>
      </c>
      <c r="Q57">
        <v>7.8973105134474322</v>
      </c>
      <c r="R57">
        <v>0</v>
      </c>
      <c r="S57">
        <v>2.0533007334963327</v>
      </c>
      <c r="T57">
        <v>11.845965770171148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72</v>
      </c>
      <c r="G58">
        <f t="shared" si="5"/>
        <v>32.299999999999997</v>
      </c>
      <c r="H58" s="112"/>
      <c r="I58">
        <f>BRPL_EOD!AA58+BRPL_EOD!AB58</f>
        <v>10.64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12</v>
      </c>
      <c r="N58">
        <f t="shared" si="0"/>
        <v>32.72</v>
      </c>
      <c r="O58" s="112">
        <f t="shared" si="1"/>
        <v>-0.42000000000000171</v>
      </c>
      <c r="P58">
        <v>10.503422982885086</v>
      </c>
      <c r="Q58">
        <v>7.8973105134474322</v>
      </c>
      <c r="R58">
        <v>0</v>
      </c>
      <c r="S58">
        <v>2.0533007334963327</v>
      </c>
      <c r="T58">
        <v>11.845965770171148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0</v>
      </c>
      <c r="F59">
        <f t="shared" si="4"/>
        <v>72</v>
      </c>
      <c r="G59">
        <f t="shared" si="5"/>
        <v>32.299999999999997</v>
      </c>
      <c r="H59" s="112"/>
      <c r="I59">
        <f>BRPL_EOD!AA59+BRPL_EOD!AB59</f>
        <v>10.64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12</v>
      </c>
      <c r="N59">
        <f t="shared" si="0"/>
        <v>32.72</v>
      </c>
      <c r="O59" s="112">
        <f t="shared" si="1"/>
        <v>-0.42000000000000171</v>
      </c>
      <c r="P59">
        <v>10.503422982885086</v>
      </c>
      <c r="Q59">
        <v>7.8973105134474322</v>
      </c>
      <c r="R59">
        <v>0</v>
      </c>
      <c r="S59">
        <v>2.0533007334963327</v>
      </c>
      <c r="T59">
        <v>11.845965770171148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72</v>
      </c>
      <c r="G60">
        <f t="shared" si="5"/>
        <v>32.299999999999997</v>
      </c>
      <c r="H60" s="112"/>
      <c r="I60">
        <f>BRPL_EOD!AA60+BRPL_EOD!AB60</f>
        <v>10.64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12</v>
      </c>
      <c r="N60">
        <f t="shared" si="0"/>
        <v>32.72</v>
      </c>
      <c r="O60" s="112">
        <f t="shared" si="1"/>
        <v>-0.42000000000000171</v>
      </c>
      <c r="P60">
        <v>10.503422982885086</v>
      </c>
      <c r="Q60">
        <v>7.8973105134474322</v>
      </c>
      <c r="R60">
        <v>0</v>
      </c>
      <c r="S60">
        <v>2.0533007334963327</v>
      </c>
      <c r="T60">
        <v>11.845965770171148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72</v>
      </c>
      <c r="G61">
        <f t="shared" si="5"/>
        <v>32.299999999999997</v>
      </c>
      <c r="H61" s="112"/>
      <c r="I61">
        <f>BRPL_EOD!AA61+BRPL_EOD!AB61</f>
        <v>10.64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12</v>
      </c>
      <c r="N61">
        <f t="shared" si="0"/>
        <v>32.72</v>
      </c>
      <c r="O61" s="112">
        <f t="shared" si="1"/>
        <v>-0.42000000000000171</v>
      </c>
      <c r="P61">
        <v>10.503422982885086</v>
      </c>
      <c r="Q61">
        <v>7.8973105134474322</v>
      </c>
      <c r="R61">
        <v>0</v>
      </c>
      <c r="S61">
        <v>2.0533007334963327</v>
      </c>
      <c r="T61">
        <v>11.845965770171148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72</v>
      </c>
      <c r="G62">
        <f t="shared" si="5"/>
        <v>32.299999999999997</v>
      </c>
      <c r="H62" s="112"/>
      <c r="I62">
        <f>BRPL_EOD!AA62+BRPL_EOD!AB62</f>
        <v>10.64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12</v>
      </c>
      <c r="N62">
        <f t="shared" si="0"/>
        <v>32.72</v>
      </c>
      <c r="O62" s="112">
        <f t="shared" si="1"/>
        <v>-0.42000000000000171</v>
      </c>
      <c r="P62">
        <v>10.503422982885086</v>
      </c>
      <c r="Q62">
        <v>7.8973105134474322</v>
      </c>
      <c r="R62">
        <v>0</v>
      </c>
      <c r="S62">
        <v>2.0533007334963327</v>
      </c>
      <c r="T62">
        <v>11.845965770171148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0</v>
      </c>
      <c r="F63">
        <f t="shared" si="4"/>
        <v>72</v>
      </c>
      <c r="G63">
        <f t="shared" si="5"/>
        <v>32.299999999999997</v>
      </c>
      <c r="H63" s="112"/>
      <c r="I63">
        <f>BRPL_EOD!AA63+BRPL_EOD!AB63</f>
        <v>10.64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12</v>
      </c>
      <c r="N63">
        <f t="shared" si="0"/>
        <v>32.72</v>
      </c>
      <c r="O63" s="112">
        <f t="shared" si="1"/>
        <v>-0.42000000000000171</v>
      </c>
      <c r="P63">
        <v>10.503422982885086</v>
      </c>
      <c r="Q63">
        <v>7.8973105134474322</v>
      </c>
      <c r="R63">
        <v>0</v>
      </c>
      <c r="S63">
        <v>2.0533007334963327</v>
      </c>
      <c r="T63">
        <v>11.845965770171148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0</v>
      </c>
      <c r="F64">
        <f t="shared" si="4"/>
        <v>72</v>
      </c>
      <c r="G64">
        <f t="shared" si="5"/>
        <v>32.299999999999997</v>
      </c>
      <c r="H64" s="112"/>
      <c r="I64">
        <f>BRPL_EOD!AA64+BRPL_EOD!AB64</f>
        <v>10.64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12</v>
      </c>
      <c r="N64">
        <f t="shared" si="0"/>
        <v>32.72</v>
      </c>
      <c r="O64" s="112">
        <f t="shared" si="1"/>
        <v>-0.42000000000000171</v>
      </c>
      <c r="P64">
        <v>10.503422982885086</v>
      </c>
      <c r="Q64">
        <v>7.8973105134474322</v>
      </c>
      <c r="R64">
        <v>0</v>
      </c>
      <c r="S64">
        <v>2.0533007334963327</v>
      </c>
      <c r="T64">
        <v>11.845965770171148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12"/>
      <c r="I65">
        <f>BRPL_EOD!AA65+BRPL_EOD!AB65</f>
        <v>9.98</v>
      </c>
      <c r="J65">
        <f>BYPL_EOD!AA65+BYPL_EOD!AB65</f>
        <v>7.98</v>
      </c>
      <c r="K65">
        <f>MES_EOD!AA65+MES_EOD!AB65</f>
        <v>0</v>
      </c>
      <c r="L65">
        <f>NDMC_EOD!AA65+NDMC_EOD!AB65</f>
        <v>2.0699999999999998</v>
      </c>
      <c r="M65">
        <f>TPDDL_EOD!AA65+TPDDL_EOD!AB65</f>
        <v>11.97</v>
      </c>
      <c r="N65">
        <f t="shared" si="0"/>
        <v>32</v>
      </c>
      <c r="O65" s="112">
        <f t="shared" si="1"/>
        <v>-0.69999999999999929</v>
      </c>
      <c r="P65">
        <v>9.7616875000000007</v>
      </c>
      <c r="Q65">
        <v>7.8054375000000009</v>
      </c>
      <c r="R65">
        <v>0</v>
      </c>
      <c r="S65">
        <v>2.0247187499999999</v>
      </c>
      <c r="T65">
        <v>11.70815625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9.98</v>
      </c>
      <c r="J66">
        <f>BYPL_EOD!AA66+BYPL_EOD!AB66</f>
        <v>7.98</v>
      </c>
      <c r="K66">
        <f>MES_EOD!AA66+MES_EOD!AB66</f>
        <v>0</v>
      </c>
      <c r="L66">
        <f>NDMC_EOD!AA66+NDMC_EOD!AB66</f>
        <v>2.0699999999999998</v>
      </c>
      <c r="M66">
        <f>TPDDL_EOD!AA66+TPDDL_EOD!AB66</f>
        <v>11.97</v>
      </c>
      <c r="N66">
        <f t="shared" si="0"/>
        <v>32</v>
      </c>
      <c r="O66" s="112">
        <f t="shared" si="1"/>
        <v>-0.69999999999999929</v>
      </c>
      <c r="P66">
        <v>9.7616875000000007</v>
      </c>
      <c r="Q66">
        <v>7.8054375000000009</v>
      </c>
      <c r="R66">
        <v>0</v>
      </c>
      <c r="S66">
        <v>2.0247187499999999</v>
      </c>
      <c r="T66">
        <v>11.70815625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9.98</v>
      </c>
      <c r="J67">
        <f>BYPL_EOD!AA67+BYPL_EOD!AB67</f>
        <v>7.98</v>
      </c>
      <c r="K67">
        <f>MES_EOD!AA67+MES_EOD!AB67</f>
        <v>0</v>
      </c>
      <c r="L67">
        <f>NDMC_EOD!AA67+NDMC_EOD!AB67</f>
        <v>2.0699999999999998</v>
      </c>
      <c r="M67">
        <f>TPDDL_EOD!AA67+TPDDL_EOD!AB67</f>
        <v>11.97</v>
      </c>
      <c r="N67">
        <f t="shared" ref="N67:N98" si="6">SUM(I67:M67)</f>
        <v>32</v>
      </c>
      <c r="O67" s="112">
        <f t="shared" ref="O67:O98" si="7">G67-N67</f>
        <v>-0.69999999999999929</v>
      </c>
      <c r="P67">
        <v>9.7616875000000007</v>
      </c>
      <c r="Q67">
        <v>7.8054375000000009</v>
      </c>
      <c r="R67">
        <v>0</v>
      </c>
      <c r="S67">
        <v>2.0247187499999999</v>
      </c>
      <c r="T67">
        <v>11.70815625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9.98</v>
      </c>
      <c r="J68">
        <f>BYPL_EOD!AA68+BYPL_EOD!AB68</f>
        <v>7.98</v>
      </c>
      <c r="K68">
        <f>MES_EOD!AA68+MES_EOD!AB68</f>
        <v>0</v>
      </c>
      <c r="L68">
        <f>NDMC_EOD!AA68+NDMC_EOD!AB68</f>
        <v>2.0699999999999998</v>
      </c>
      <c r="M68">
        <f>TPDDL_EOD!AA68+TPDDL_EOD!AB68</f>
        <v>11.97</v>
      </c>
      <c r="N68">
        <f t="shared" si="6"/>
        <v>32</v>
      </c>
      <c r="O68" s="112">
        <f t="shared" si="7"/>
        <v>-0.69999999999999929</v>
      </c>
      <c r="P68">
        <v>9.7616875000000007</v>
      </c>
      <c r="Q68">
        <v>7.8054375000000009</v>
      </c>
      <c r="R68">
        <v>0</v>
      </c>
      <c r="S68">
        <v>2.0247187499999999</v>
      </c>
      <c r="T68">
        <v>11.70815625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9.98</v>
      </c>
      <c r="J69">
        <f>BYPL_EOD!AA69+BYPL_EOD!AB69</f>
        <v>7.98</v>
      </c>
      <c r="K69">
        <f>MES_EOD!AA69+MES_EOD!AB69</f>
        <v>0</v>
      </c>
      <c r="L69">
        <f>NDMC_EOD!AA69+NDMC_EOD!AB69</f>
        <v>2.0699999999999998</v>
      </c>
      <c r="M69">
        <f>TPDDL_EOD!AA69+TPDDL_EOD!AB69</f>
        <v>11.97</v>
      </c>
      <c r="N69">
        <f t="shared" si="6"/>
        <v>32</v>
      </c>
      <c r="O69" s="112">
        <f t="shared" si="7"/>
        <v>-0.69999999999999929</v>
      </c>
      <c r="P69">
        <v>9.7616875000000007</v>
      </c>
      <c r="Q69">
        <v>7.8054375000000009</v>
      </c>
      <c r="R69">
        <v>0</v>
      </c>
      <c r="S69">
        <v>2.0247187499999999</v>
      </c>
      <c r="T69">
        <v>11.70815625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9.98</v>
      </c>
      <c r="J70">
        <f>BYPL_EOD!AA70+BYPL_EOD!AB70</f>
        <v>7.98</v>
      </c>
      <c r="K70">
        <f>MES_EOD!AA70+MES_EOD!AB70</f>
        <v>0</v>
      </c>
      <c r="L70">
        <f>NDMC_EOD!AA70+NDMC_EOD!AB70</f>
        <v>2.0699999999999998</v>
      </c>
      <c r="M70">
        <f>TPDDL_EOD!AA70+TPDDL_EOD!AB70</f>
        <v>11.97</v>
      </c>
      <c r="N70">
        <f t="shared" si="6"/>
        <v>32</v>
      </c>
      <c r="O70" s="112">
        <f t="shared" si="7"/>
        <v>-0.69999999999999929</v>
      </c>
      <c r="P70">
        <v>9.7616875000000007</v>
      </c>
      <c r="Q70">
        <v>7.8054375000000009</v>
      </c>
      <c r="R70">
        <v>0</v>
      </c>
      <c r="S70">
        <v>2.0247187499999999</v>
      </c>
      <c r="T70">
        <v>11.70815625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12"/>
      <c r="I71">
        <f>BRPL_EOD!AA71+BRPL_EOD!AB71</f>
        <v>9.98</v>
      </c>
      <c r="J71">
        <f>BYPL_EOD!AA71+BYPL_EOD!AB71</f>
        <v>7.98</v>
      </c>
      <c r="K71">
        <f>MES_EOD!AA71+MES_EOD!AB71</f>
        <v>0</v>
      </c>
      <c r="L71">
        <f>NDMC_EOD!AA71+NDMC_EOD!AB71</f>
        <v>2.0699999999999998</v>
      </c>
      <c r="M71">
        <f>TPDDL_EOD!AA71+TPDDL_EOD!AB71</f>
        <v>11.97</v>
      </c>
      <c r="N71">
        <f t="shared" si="6"/>
        <v>32</v>
      </c>
      <c r="O71" s="112">
        <f t="shared" si="7"/>
        <v>-0.69999999999999929</v>
      </c>
      <c r="P71">
        <v>9.7616875000000007</v>
      </c>
      <c r="Q71">
        <v>7.8054375000000009</v>
      </c>
      <c r="R71">
        <v>0</v>
      </c>
      <c r="S71">
        <v>2.0247187499999999</v>
      </c>
      <c r="T71">
        <v>11.70815625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12"/>
      <c r="I72">
        <f>BRPL_EOD!AA72+BRPL_EOD!AB72</f>
        <v>9.98</v>
      </c>
      <c r="J72">
        <f>BYPL_EOD!AA72+BYPL_EOD!AB72</f>
        <v>7.98</v>
      </c>
      <c r="K72">
        <f>MES_EOD!AA72+MES_EOD!AB72</f>
        <v>0</v>
      </c>
      <c r="L72">
        <f>NDMC_EOD!AA72+NDMC_EOD!AB72</f>
        <v>2.0699999999999998</v>
      </c>
      <c r="M72">
        <f>TPDDL_EOD!AA72+TPDDL_EOD!AB72</f>
        <v>11.97</v>
      </c>
      <c r="N72">
        <f t="shared" si="6"/>
        <v>32</v>
      </c>
      <c r="O72" s="112">
        <f t="shared" si="7"/>
        <v>-0.69999999999999929</v>
      </c>
      <c r="P72">
        <v>9.7616875000000007</v>
      </c>
      <c r="Q72">
        <v>7.8054375000000009</v>
      </c>
      <c r="R72">
        <v>0</v>
      </c>
      <c r="S72">
        <v>2.0247187499999999</v>
      </c>
      <c r="T72">
        <v>11.70815625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9.98</v>
      </c>
      <c r="J73">
        <f>BYPL_EOD!AA73+BYPL_EOD!AB73</f>
        <v>7.98</v>
      </c>
      <c r="K73">
        <f>MES_EOD!AA73+MES_EOD!AB73</f>
        <v>0</v>
      </c>
      <c r="L73">
        <f>NDMC_EOD!AA73+NDMC_EOD!AB73</f>
        <v>2.0699999999999998</v>
      </c>
      <c r="M73">
        <f>TPDDL_EOD!AA73+TPDDL_EOD!AB73</f>
        <v>11.97</v>
      </c>
      <c r="N73">
        <f t="shared" si="6"/>
        <v>32</v>
      </c>
      <c r="O73" s="112">
        <f t="shared" si="7"/>
        <v>-0.69999999999999929</v>
      </c>
      <c r="P73">
        <v>9.7616875000000007</v>
      </c>
      <c r="Q73">
        <v>7.8054375000000009</v>
      </c>
      <c r="R73">
        <v>0</v>
      </c>
      <c r="S73">
        <v>2.0247187499999999</v>
      </c>
      <c r="T73">
        <v>11.70815625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9.98</v>
      </c>
      <c r="J74">
        <f>BYPL_EOD!AA74+BYPL_EOD!AB74</f>
        <v>7.98</v>
      </c>
      <c r="K74">
        <f>MES_EOD!AA74+MES_EOD!AB74</f>
        <v>0</v>
      </c>
      <c r="L74">
        <f>NDMC_EOD!AA74+NDMC_EOD!AB74</f>
        <v>2.0699999999999998</v>
      </c>
      <c r="M74">
        <f>TPDDL_EOD!AA74+TPDDL_EOD!AB74</f>
        <v>11.97</v>
      </c>
      <c r="N74">
        <f t="shared" si="6"/>
        <v>32</v>
      </c>
      <c r="O74" s="112">
        <f t="shared" si="7"/>
        <v>-0.69999999999999929</v>
      </c>
      <c r="P74">
        <v>9.7616875000000007</v>
      </c>
      <c r="Q74">
        <v>7.8054375000000009</v>
      </c>
      <c r="R74">
        <v>0</v>
      </c>
      <c r="S74">
        <v>2.0247187499999999</v>
      </c>
      <c r="T74">
        <v>11.70815625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9.98</v>
      </c>
      <c r="J75">
        <f>BYPL_EOD!AA75+BYPL_EOD!AB75</f>
        <v>7.98</v>
      </c>
      <c r="K75">
        <f>MES_EOD!AA75+MES_EOD!AB75</f>
        <v>0</v>
      </c>
      <c r="L75">
        <f>NDMC_EOD!AA75+NDMC_EOD!AB75</f>
        <v>2.0699999999999998</v>
      </c>
      <c r="M75">
        <f>TPDDL_EOD!AA75+TPDDL_EOD!AB75</f>
        <v>11.97</v>
      </c>
      <c r="N75">
        <f t="shared" si="6"/>
        <v>32</v>
      </c>
      <c r="O75" s="112">
        <f t="shared" si="7"/>
        <v>-0.39999999999999858</v>
      </c>
      <c r="P75">
        <v>9.8552500000000016</v>
      </c>
      <c r="Q75">
        <v>7.8802500000000011</v>
      </c>
      <c r="R75">
        <v>0</v>
      </c>
      <c r="S75">
        <v>2.0441249999999997</v>
      </c>
      <c r="T75">
        <v>11.820375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0</v>
      </c>
      <c r="F76">
        <f t="shared" si="10"/>
        <v>72</v>
      </c>
      <c r="G76">
        <f t="shared" si="11"/>
        <v>31.6</v>
      </c>
      <c r="H76" s="112"/>
      <c r="I76">
        <f>BRPL_EOD!AA76+BRPL_EOD!AB76</f>
        <v>9.98</v>
      </c>
      <c r="J76">
        <f>BYPL_EOD!AA76+BYPL_EOD!AB76</f>
        <v>7.98</v>
      </c>
      <c r="K76">
        <f>MES_EOD!AA76+MES_EOD!AB76</f>
        <v>0</v>
      </c>
      <c r="L76">
        <f>NDMC_EOD!AA76+NDMC_EOD!AB76</f>
        <v>2.0699999999999998</v>
      </c>
      <c r="M76">
        <f>TPDDL_EOD!AA76+TPDDL_EOD!AB76</f>
        <v>11.97</v>
      </c>
      <c r="N76">
        <f t="shared" si="6"/>
        <v>32</v>
      </c>
      <c r="O76" s="112">
        <f t="shared" si="7"/>
        <v>-0.39999999999999858</v>
      </c>
      <c r="P76">
        <v>9.8552500000000016</v>
      </c>
      <c r="Q76">
        <v>7.8802500000000011</v>
      </c>
      <c r="R76">
        <v>0</v>
      </c>
      <c r="S76">
        <v>2.0441249999999997</v>
      </c>
      <c r="T76">
        <v>11.820375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0</v>
      </c>
      <c r="F77">
        <f t="shared" si="10"/>
        <v>72</v>
      </c>
      <c r="G77">
        <f t="shared" si="11"/>
        <v>31.6</v>
      </c>
      <c r="H77" s="112"/>
      <c r="I77">
        <f>BRPL_EOD!AA77+BRPL_EOD!AB77</f>
        <v>9.98</v>
      </c>
      <c r="J77">
        <f>BYPL_EOD!AA77+BYPL_EOD!AB77</f>
        <v>7.98</v>
      </c>
      <c r="K77">
        <f>MES_EOD!AA77+MES_EOD!AB77</f>
        <v>0</v>
      </c>
      <c r="L77">
        <f>NDMC_EOD!AA77+NDMC_EOD!AB77</f>
        <v>2.0699999999999998</v>
      </c>
      <c r="M77">
        <f>TPDDL_EOD!AA77+TPDDL_EOD!AB77</f>
        <v>11.97</v>
      </c>
      <c r="N77">
        <f t="shared" si="6"/>
        <v>32</v>
      </c>
      <c r="O77" s="112">
        <f t="shared" si="7"/>
        <v>-0.39999999999999858</v>
      </c>
      <c r="P77">
        <v>9.8552500000000016</v>
      </c>
      <c r="Q77">
        <v>7.8802500000000011</v>
      </c>
      <c r="R77">
        <v>0</v>
      </c>
      <c r="S77">
        <v>2.0441249999999997</v>
      </c>
      <c r="T77">
        <v>11.820375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31.6</v>
      </c>
      <c r="E78">
        <f>GT!N78</f>
        <v>0</v>
      </c>
      <c r="F78">
        <f t="shared" si="10"/>
        <v>72</v>
      </c>
      <c r="G78">
        <f t="shared" si="11"/>
        <v>31.6</v>
      </c>
      <c r="H78" s="112"/>
      <c r="I78">
        <f>BRPL_EOD!AA78+BRPL_EOD!AB78</f>
        <v>9.98</v>
      </c>
      <c r="J78">
        <f>BYPL_EOD!AA78+BYPL_EOD!AB78</f>
        <v>7.98</v>
      </c>
      <c r="K78">
        <f>MES_EOD!AA78+MES_EOD!AB78</f>
        <v>0</v>
      </c>
      <c r="L78">
        <f>NDMC_EOD!AA78+NDMC_EOD!AB78</f>
        <v>2.0699999999999998</v>
      </c>
      <c r="M78">
        <f>TPDDL_EOD!AA78+TPDDL_EOD!AB78</f>
        <v>11.97</v>
      </c>
      <c r="N78">
        <f t="shared" si="6"/>
        <v>32</v>
      </c>
      <c r="O78" s="112">
        <f t="shared" si="7"/>
        <v>-0.39999999999999858</v>
      </c>
      <c r="P78">
        <v>9.8552500000000016</v>
      </c>
      <c r="Q78">
        <v>7.8802500000000011</v>
      </c>
      <c r="R78">
        <v>0</v>
      </c>
      <c r="S78">
        <v>2.0441249999999997</v>
      </c>
      <c r="T78">
        <v>11.820375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31.6</v>
      </c>
      <c r="E79">
        <f>GT!N79</f>
        <v>0</v>
      </c>
      <c r="F79">
        <f t="shared" si="10"/>
        <v>72</v>
      </c>
      <c r="G79">
        <f t="shared" si="11"/>
        <v>31.6</v>
      </c>
      <c r="H79" s="112"/>
      <c r="I79">
        <f>BRPL_EOD!AA79+BRPL_EOD!AB79</f>
        <v>9.98</v>
      </c>
      <c r="J79">
        <f>BYPL_EOD!AA79+BYPL_EOD!AB79</f>
        <v>7.98</v>
      </c>
      <c r="K79">
        <f>MES_EOD!AA79+MES_EOD!AB79</f>
        <v>0</v>
      </c>
      <c r="L79">
        <f>NDMC_EOD!AA79+NDMC_EOD!AB79</f>
        <v>2.0699999999999998</v>
      </c>
      <c r="M79">
        <f>TPDDL_EOD!AA79+TPDDL_EOD!AB79</f>
        <v>11.97</v>
      </c>
      <c r="N79">
        <f t="shared" si="6"/>
        <v>32</v>
      </c>
      <c r="O79" s="112">
        <f t="shared" si="7"/>
        <v>-0.39999999999999858</v>
      </c>
      <c r="P79">
        <v>9.8552500000000016</v>
      </c>
      <c r="Q79">
        <v>7.8802500000000011</v>
      </c>
      <c r="R79">
        <v>0</v>
      </c>
      <c r="S79">
        <v>2.0441249999999997</v>
      </c>
      <c r="T79">
        <v>11.820375</v>
      </c>
      <c r="U79" s="114">
        <f t="shared" si="8"/>
        <v>31.6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10.64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12</v>
      </c>
      <c r="N80">
        <f t="shared" si="6"/>
        <v>32.72</v>
      </c>
      <c r="O80" s="112">
        <f t="shared" si="7"/>
        <v>-0.11999999999999744</v>
      </c>
      <c r="P80">
        <v>10.600977995110027</v>
      </c>
      <c r="Q80">
        <v>7.9706601466992675</v>
      </c>
      <c r="R80">
        <v>0</v>
      </c>
      <c r="S80">
        <v>2.0723716381418096</v>
      </c>
      <c r="T80">
        <v>11.9559902200489</v>
      </c>
      <c r="U80" s="114">
        <f t="shared" si="8"/>
        <v>32.600000000000009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12"/>
      <c r="I81">
        <f>BRPL_EOD!AA81+BRPL_EOD!AB81</f>
        <v>7.86</v>
      </c>
      <c r="J81">
        <f>BYPL_EOD!AA81+BYPL_EOD!AB81</f>
        <v>14.08</v>
      </c>
      <c r="K81">
        <f>MES_EOD!AA81+MES_EOD!AB81</f>
        <v>0</v>
      </c>
      <c r="L81">
        <f>NDMC_EOD!AA81+NDMC_EOD!AB81</f>
        <v>1.63</v>
      </c>
      <c r="M81">
        <f>TPDDL_EOD!AA81+TPDDL_EOD!AB81</f>
        <v>9.43</v>
      </c>
      <c r="N81">
        <f t="shared" si="6"/>
        <v>33</v>
      </c>
      <c r="O81" s="112">
        <f t="shared" si="7"/>
        <v>-0.39999999999999858</v>
      </c>
      <c r="P81">
        <v>7.7647272727272734</v>
      </c>
      <c r="Q81">
        <v>13.909333333333334</v>
      </c>
      <c r="R81">
        <v>0</v>
      </c>
      <c r="S81">
        <v>1.6102424242424243</v>
      </c>
      <c r="T81">
        <v>9.3156969696969707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12"/>
      <c r="I82">
        <f>BRPL_EOD!AA82+BRPL_EOD!AB82</f>
        <v>7.86</v>
      </c>
      <c r="J82">
        <f>BYPL_EOD!AA82+BYPL_EOD!AB82</f>
        <v>14.08</v>
      </c>
      <c r="K82">
        <f>MES_EOD!AA82+MES_EOD!AB82</f>
        <v>0</v>
      </c>
      <c r="L82">
        <f>NDMC_EOD!AA82+NDMC_EOD!AB82</f>
        <v>1.63</v>
      </c>
      <c r="M82">
        <f>TPDDL_EOD!AA82+TPDDL_EOD!AB82</f>
        <v>9.43</v>
      </c>
      <c r="N82">
        <f t="shared" si="6"/>
        <v>33</v>
      </c>
      <c r="O82" s="112">
        <f t="shared" si="7"/>
        <v>-0.39999999999999858</v>
      </c>
      <c r="P82">
        <v>7.7647272727272734</v>
      </c>
      <c r="Q82">
        <v>13.909333333333334</v>
      </c>
      <c r="R82">
        <v>0</v>
      </c>
      <c r="S82">
        <v>1.6102424242424243</v>
      </c>
      <c r="T82">
        <v>9.3156969696969707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12"/>
      <c r="I83">
        <f>BRPL_EOD!AA83+BRPL_EOD!AB83</f>
        <v>10.64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12</v>
      </c>
      <c r="N83">
        <f t="shared" si="6"/>
        <v>32.72</v>
      </c>
      <c r="O83" s="112">
        <f t="shared" si="7"/>
        <v>-0.11999999999999744</v>
      </c>
      <c r="P83">
        <v>10.600977995110027</v>
      </c>
      <c r="Q83">
        <v>7.9706601466992675</v>
      </c>
      <c r="R83">
        <v>0</v>
      </c>
      <c r="S83">
        <v>2.0723716381418096</v>
      </c>
      <c r="T83">
        <v>11.9559902200489</v>
      </c>
      <c r="U83" s="114">
        <f t="shared" si="8"/>
        <v>32.600000000000009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12"/>
      <c r="I84">
        <f>BRPL_EOD!AA84+BRPL_EOD!AB84</f>
        <v>10.64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12</v>
      </c>
      <c r="N84">
        <f t="shared" si="6"/>
        <v>32.72</v>
      </c>
      <c r="O84" s="112">
        <f t="shared" si="7"/>
        <v>-0.11999999999999744</v>
      </c>
      <c r="P84">
        <v>10.600977995110027</v>
      </c>
      <c r="Q84">
        <v>7.9706601466992675</v>
      </c>
      <c r="R84">
        <v>0</v>
      </c>
      <c r="S84">
        <v>2.0723716381418096</v>
      </c>
      <c r="T84">
        <v>11.9559902200489</v>
      </c>
      <c r="U84" s="114">
        <f t="shared" si="8"/>
        <v>32.600000000000009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11.61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12</v>
      </c>
      <c r="N85">
        <f t="shared" si="6"/>
        <v>33.69</v>
      </c>
      <c r="O85" s="112">
        <f t="shared" si="7"/>
        <v>-8.9999999999996305E-2</v>
      </c>
      <c r="P85">
        <v>11.578984861976849</v>
      </c>
      <c r="Q85">
        <v>7.9786286731967948</v>
      </c>
      <c r="R85">
        <v>0</v>
      </c>
      <c r="S85">
        <v>2.074443455031167</v>
      </c>
      <c r="T85">
        <v>11.967943009795192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11.61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12</v>
      </c>
      <c r="N86">
        <f t="shared" si="6"/>
        <v>33.69</v>
      </c>
      <c r="O86" s="112">
        <f t="shared" si="7"/>
        <v>-8.9999999999996305E-2</v>
      </c>
      <c r="P86">
        <v>11.578984861976849</v>
      </c>
      <c r="Q86">
        <v>7.9786286731967948</v>
      </c>
      <c r="R86">
        <v>0</v>
      </c>
      <c r="S86">
        <v>2.074443455031167</v>
      </c>
      <c r="T86">
        <v>11.967943009795192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11.61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12</v>
      </c>
      <c r="N87">
        <f t="shared" si="6"/>
        <v>33.69</v>
      </c>
      <c r="O87" s="112">
        <f t="shared" si="7"/>
        <v>-8.9999999999996305E-2</v>
      </c>
      <c r="P87">
        <v>11.578984861976849</v>
      </c>
      <c r="Q87">
        <v>7.9786286731967948</v>
      </c>
      <c r="R87">
        <v>0</v>
      </c>
      <c r="S87">
        <v>2.074443455031167</v>
      </c>
      <c r="T87">
        <v>11.967943009795192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12"/>
      <c r="I88">
        <f>BRPL_EOD!AA88+BRPL_EOD!AB88</f>
        <v>11.61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12</v>
      </c>
      <c r="N88">
        <f t="shared" si="6"/>
        <v>33.69</v>
      </c>
      <c r="O88" s="112">
        <f t="shared" si="7"/>
        <v>-8.9999999999996305E-2</v>
      </c>
      <c r="P88">
        <v>11.578984861976849</v>
      </c>
      <c r="Q88">
        <v>7.9786286731967948</v>
      </c>
      <c r="R88">
        <v>0</v>
      </c>
      <c r="S88">
        <v>2.074443455031167</v>
      </c>
      <c r="T88">
        <v>11.967943009795192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12"/>
      <c r="I89">
        <f>BRPL_EOD!AA89+BRPL_EOD!AB89</f>
        <v>11.61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12</v>
      </c>
      <c r="N89">
        <f t="shared" si="6"/>
        <v>33.69</v>
      </c>
      <c r="O89" s="112">
        <f t="shared" si="7"/>
        <v>-8.9999999999996305E-2</v>
      </c>
      <c r="P89">
        <v>11.578984861976849</v>
      </c>
      <c r="Q89">
        <v>7.9786286731967948</v>
      </c>
      <c r="R89">
        <v>0</v>
      </c>
      <c r="S89">
        <v>2.074443455031167</v>
      </c>
      <c r="T89">
        <v>11.967943009795192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12"/>
      <c r="I90">
        <f>BRPL_EOD!AA90+BRPL_EOD!AB90</f>
        <v>11.61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12</v>
      </c>
      <c r="N90">
        <f t="shared" si="6"/>
        <v>33.69</v>
      </c>
      <c r="O90" s="112">
        <f t="shared" si="7"/>
        <v>-8.9999999999996305E-2</v>
      </c>
      <c r="P90">
        <v>11.578984861976849</v>
      </c>
      <c r="Q90">
        <v>7.9786286731967948</v>
      </c>
      <c r="R90">
        <v>0</v>
      </c>
      <c r="S90">
        <v>2.074443455031167</v>
      </c>
      <c r="T90">
        <v>11.967943009795192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33.6</v>
      </c>
      <c r="E91">
        <f>GT!N91</f>
        <v>0</v>
      </c>
      <c r="F91">
        <f t="shared" si="10"/>
        <v>72</v>
      </c>
      <c r="G91">
        <f t="shared" si="11"/>
        <v>33.6</v>
      </c>
      <c r="H91" s="112"/>
      <c r="I91">
        <f>BRPL_EOD!AA91+BRPL_EOD!AB91</f>
        <v>11.61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12</v>
      </c>
      <c r="N91">
        <f t="shared" si="6"/>
        <v>33.69</v>
      </c>
      <c r="O91" s="112">
        <f t="shared" si="7"/>
        <v>-8.9999999999996305E-2</v>
      </c>
      <c r="P91">
        <v>11.578984861976849</v>
      </c>
      <c r="Q91">
        <v>7.9786286731967948</v>
      </c>
      <c r="R91">
        <v>0</v>
      </c>
      <c r="S91">
        <v>2.074443455031167</v>
      </c>
      <c r="T91">
        <v>11.967943009795192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33.6</v>
      </c>
      <c r="E92">
        <f>GT!N92</f>
        <v>0</v>
      </c>
      <c r="F92">
        <f t="shared" si="10"/>
        <v>72</v>
      </c>
      <c r="G92">
        <f t="shared" si="11"/>
        <v>33.6</v>
      </c>
      <c r="H92" s="112"/>
      <c r="I92">
        <f>BRPL_EOD!AA92+BRPL_EOD!AB92</f>
        <v>11.61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12</v>
      </c>
      <c r="N92">
        <f t="shared" si="6"/>
        <v>33.69</v>
      </c>
      <c r="O92" s="112">
        <f t="shared" si="7"/>
        <v>-8.9999999999996305E-2</v>
      </c>
      <c r="P92">
        <v>11.578984861976849</v>
      </c>
      <c r="Q92">
        <v>7.9786286731967948</v>
      </c>
      <c r="R92">
        <v>0</v>
      </c>
      <c r="S92">
        <v>2.074443455031167</v>
      </c>
      <c r="T92">
        <v>11.967943009795192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12"/>
      <c r="I93">
        <f>BRPL_EOD!AA93+BRPL_EOD!AB93</f>
        <v>11.61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12</v>
      </c>
      <c r="N93">
        <f t="shared" si="6"/>
        <v>33.69</v>
      </c>
      <c r="O93" s="112">
        <f t="shared" si="7"/>
        <v>-8.9999999999996305E-2</v>
      </c>
      <c r="P93">
        <v>11.578984861976849</v>
      </c>
      <c r="Q93">
        <v>7.9786286731967948</v>
      </c>
      <c r="R93">
        <v>0</v>
      </c>
      <c r="S93">
        <v>2.074443455031167</v>
      </c>
      <c r="T93">
        <v>11.967943009795192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12"/>
      <c r="I94">
        <f>BRPL_EOD!AA94+BRPL_EOD!AB94</f>
        <v>11.61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12</v>
      </c>
      <c r="N94">
        <f t="shared" si="6"/>
        <v>33.69</v>
      </c>
      <c r="O94" s="112">
        <f t="shared" si="7"/>
        <v>-8.9999999999996305E-2</v>
      </c>
      <c r="P94">
        <v>11.578984861976849</v>
      </c>
      <c r="Q94">
        <v>7.9786286731967948</v>
      </c>
      <c r="R94">
        <v>0</v>
      </c>
      <c r="S94">
        <v>2.074443455031167</v>
      </c>
      <c r="T94">
        <v>11.967943009795192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12"/>
      <c r="I95">
        <f>BRPL_EOD!AA95+BRPL_EOD!AB95</f>
        <v>11.61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12</v>
      </c>
      <c r="N95">
        <f t="shared" si="6"/>
        <v>33.69</v>
      </c>
      <c r="O95" s="112">
        <f t="shared" si="7"/>
        <v>-8.9999999999996305E-2</v>
      </c>
      <c r="P95">
        <v>11.578984861976849</v>
      </c>
      <c r="Q95">
        <v>7.9786286731967948</v>
      </c>
      <c r="R95">
        <v>0</v>
      </c>
      <c r="S95">
        <v>2.074443455031167</v>
      </c>
      <c r="T95">
        <v>11.967943009795192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12"/>
      <c r="I96">
        <f>BRPL_EOD!AA96+BRPL_EOD!AB96</f>
        <v>11.61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12</v>
      </c>
      <c r="N96">
        <f t="shared" si="6"/>
        <v>33.69</v>
      </c>
      <c r="O96" s="112">
        <f t="shared" si="7"/>
        <v>-8.9999999999996305E-2</v>
      </c>
      <c r="P96">
        <v>11.578984861976849</v>
      </c>
      <c r="Q96">
        <v>7.9786286731967948</v>
      </c>
      <c r="R96">
        <v>0</v>
      </c>
      <c r="S96">
        <v>2.074443455031167</v>
      </c>
      <c r="T96">
        <v>11.967943009795192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12"/>
      <c r="I97">
        <f>BRPL_EOD!AA97+BRPL_EOD!AB97</f>
        <v>11.61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12</v>
      </c>
      <c r="N97">
        <f t="shared" si="6"/>
        <v>33.69</v>
      </c>
      <c r="O97" s="112">
        <f t="shared" si="7"/>
        <v>-8.9999999999996305E-2</v>
      </c>
      <c r="P97">
        <v>11.578984861976849</v>
      </c>
      <c r="Q97">
        <v>7.9786286731967948</v>
      </c>
      <c r="R97">
        <v>0</v>
      </c>
      <c r="S97">
        <v>2.074443455031167</v>
      </c>
      <c r="T97">
        <v>11.967943009795192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12"/>
      <c r="I98">
        <f>BRPL_EOD!AA98+BRPL_EOD!AB98</f>
        <v>11.61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12</v>
      </c>
      <c r="N98">
        <f t="shared" si="6"/>
        <v>33.69</v>
      </c>
      <c r="O98" s="112">
        <f t="shared" si="7"/>
        <v>-8.9999999999996305E-2</v>
      </c>
      <c r="P98">
        <v>11.578984861976849</v>
      </c>
      <c r="Q98">
        <v>7.9786286731967948</v>
      </c>
      <c r="R98">
        <v>0</v>
      </c>
      <c r="S98">
        <v>2.074443455031167</v>
      </c>
      <c r="T98">
        <v>11.967943009795192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0.7959499999999996</v>
      </c>
      <c r="E99" s="114">
        <f t="shared" si="12"/>
        <v>0</v>
      </c>
      <c r="F99" s="114">
        <f t="shared" si="12"/>
        <v>1.728</v>
      </c>
      <c r="G99" s="114">
        <f t="shared" si="12"/>
        <v>0.7959499999999996</v>
      </c>
      <c r="H99" s="114"/>
      <c r="I99" s="114">
        <f t="shared" si="12"/>
        <v>0.27089499999999994</v>
      </c>
      <c r="J99" s="114">
        <f t="shared" si="12"/>
        <v>0.19496500000000008</v>
      </c>
      <c r="K99" s="114">
        <f t="shared" si="12"/>
        <v>0</v>
      </c>
      <c r="L99" s="114">
        <f t="shared" si="12"/>
        <v>4.9657500000000007E-2</v>
      </c>
      <c r="M99" s="114">
        <f t="shared" si="12"/>
        <v>0.28660250000000009</v>
      </c>
      <c r="N99" s="114">
        <f t="shared" si="12"/>
        <v>0.80212000000000039</v>
      </c>
      <c r="O99" s="114">
        <f t="shared" si="12"/>
        <v>-6.1699999999999498E-3</v>
      </c>
      <c r="P99" s="114">
        <f t="shared" si="12"/>
        <v>0.26888452702013194</v>
      </c>
      <c r="Q99" s="114">
        <f t="shared" si="12"/>
        <v>0.19342767359283775</v>
      </c>
      <c r="R99" s="114">
        <f t="shared" si="12"/>
        <v>0</v>
      </c>
      <c r="S99" s="114">
        <f t="shared" si="12"/>
        <v>4.9270440512925687E-2</v>
      </c>
      <c r="T99" s="114">
        <f t="shared" si="12"/>
        <v>0.28436735887410458</v>
      </c>
      <c r="U99" s="114">
        <f t="shared" si="12"/>
        <v>0.7959499999999996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99.606109136361866</v>
      </c>
      <c r="Q3">
        <v>57.597750087887192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99.606109136361866</v>
      </c>
      <c r="Q4">
        <v>57.597750087887192</v>
      </c>
      <c r="R4">
        <v>5.8397718839107844</v>
      </c>
      <c r="S4">
        <v>23.349087926252881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99.606109136361866</v>
      </c>
      <c r="Q5">
        <v>57.597750087887192</v>
      </c>
      <c r="R5">
        <v>5.8397718839107844</v>
      </c>
      <c r="S5">
        <v>23.349087926252881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99.606109136361866</v>
      </c>
      <c r="Q6">
        <v>57.597750087887192</v>
      </c>
      <c r="R6">
        <v>5.8397718839107844</v>
      </c>
      <c r="S6">
        <v>23.349087926252881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99.606109136361866</v>
      </c>
      <c r="Q7">
        <v>57.597750087887192</v>
      </c>
      <c r="R7">
        <v>5.8397718839107844</v>
      </c>
      <c r="S7">
        <v>23.349087926252881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99.61</v>
      </c>
      <c r="J8">
        <f>BYPL_EOD!AI8+BYPL_EOD!AJ8</f>
        <v>57.6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99.606109136361866</v>
      </c>
      <c r="Q8">
        <v>57.597750087887192</v>
      </c>
      <c r="R8">
        <v>5.8397718839107844</v>
      </c>
      <c r="S8">
        <v>23.349087926252881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99.61</v>
      </c>
      <c r="J9">
        <f>BYPL_EOD!AI9+BYPL_EOD!AJ9</f>
        <v>57.6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99.606109136361866</v>
      </c>
      <c r="Q9">
        <v>57.597750087887192</v>
      </c>
      <c r="R9">
        <v>5.8397718839107844</v>
      </c>
      <c r="S9">
        <v>23.349087926252881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99.61</v>
      </c>
      <c r="J10">
        <f>BYPL_EOD!AI10+BYPL_EOD!AJ10</f>
        <v>57.6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99.606109136361866</v>
      </c>
      <c r="Q10">
        <v>57.597750087887192</v>
      </c>
      <c r="R10">
        <v>5.8397718839107844</v>
      </c>
      <c r="S10">
        <v>23.349087926252881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99.61</v>
      </c>
      <c r="J11">
        <f>BYPL_EOD!AI11+BYPL_EOD!AJ11</f>
        <v>57.6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99.606109136361866</v>
      </c>
      <c r="Q11">
        <v>57.597750087887192</v>
      </c>
      <c r="R11">
        <v>5.8397718839107844</v>
      </c>
      <c r="S11">
        <v>23.349087926252881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99.61</v>
      </c>
      <c r="J12">
        <f>BYPL_EOD!AI12+BYPL_EOD!AJ12</f>
        <v>57.6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99.606109136361866</v>
      </c>
      <c r="Q12">
        <v>57.597750087887192</v>
      </c>
      <c r="R12">
        <v>5.8397718839107844</v>
      </c>
      <c r="S12">
        <v>23.349087926252881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99.61</v>
      </c>
      <c r="J13">
        <f>BYPL_EOD!AI13+BYPL_EOD!AJ13</f>
        <v>57.6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99.606109136361866</v>
      </c>
      <c r="Q13">
        <v>57.597750087887192</v>
      </c>
      <c r="R13">
        <v>5.8397718839107844</v>
      </c>
      <c r="S13">
        <v>23.349087926252881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99.61</v>
      </c>
      <c r="J14">
        <f>BYPL_EOD!AI14+BYPL_EOD!AJ14</f>
        <v>57.6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99.606109136361866</v>
      </c>
      <c r="Q14">
        <v>57.597750087887192</v>
      </c>
      <c r="R14">
        <v>5.8397718839107844</v>
      </c>
      <c r="S14">
        <v>23.349087926252881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99.61</v>
      </c>
      <c r="J15">
        <f>BYPL_EOD!AI15+BYPL_EOD!AJ15</f>
        <v>57.6</v>
      </c>
      <c r="K15">
        <f>MES_EOD!AI15+MES_EOD!AJ15</f>
        <v>5.84</v>
      </c>
      <c r="L15">
        <f>NDMC_EOD!AI15+NDMC_EOD!AJ15</f>
        <v>23.35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99.606109136361866</v>
      </c>
      <c r="Q15">
        <v>57.597750087887192</v>
      </c>
      <c r="R15">
        <v>5.8397718839107844</v>
      </c>
      <c r="S15">
        <v>23.349087926252881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99.61</v>
      </c>
      <c r="J16">
        <f>BYPL_EOD!AI16+BYPL_EOD!AJ16</f>
        <v>57.6</v>
      </c>
      <c r="K16">
        <f>MES_EOD!AI16+MES_EOD!AJ16</f>
        <v>5.84</v>
      </c>
      <c r="L16">
        <f>NDMC_EOD!AI16+NDMC_EOD!AJ16</f>
        <v>23.35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99.606109136361866</v>
      </c>
      <c r="Q16">
        <v>57.597750087887192</v>
      </c>
      <c r="R16">
        <v>5.8397718839107844</v>
      </c>
      <c r="S16">
        <v>23.349087926252881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99.61</v>
      </c>
      <c r="J17">
        <f>BYPL_EOD!AI17+BYPL_EOD!AJ17</f>
        <v>57.6</v>
      </c>
      <c r="K17">
        <f>MES_EOD!AI17+MES_EOD!AJ17</f>
        <v>5.84</v>
      </c>
      <c r="L17">
        <f>NDMC_EOD!AI17+NDMC_EOD!AJ17</f>
        <v>23.35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99.606109136361866</v>
      </c>
      <c r="Q17">
        <v>57.597750087887192</v>
      </c>
      <c r="R17">
        <v>5.8397718839107844</v>
      </c>
      <c r="S17">
        <v>23.349087926252881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99.61</v>
      </c>
      <c r="J18">
        <f>BYPL_EOD!AI18+BYPL_EOD!AJ18</f>
        <v>57.6</v>
      </c>
      <c r="K18">
        <f>MES_EOD!AI18+MES_EOD!AJ18</f>
        <v>5.84</v>
      </c>
      <c r="L18">
        <f>NDMC_EOD!AI18+NDMC_EOD!AJ18</f>
        <v>23.35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99.606109136361866</v>
      </c>
      <c r="Q18">
        <v>57.597750087887192</v>
      </c>
      <c r="R18">
        <v>5.8397718839107844</v>
      </c>
      <c r="S18">
        <v>23.349087926252881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99.61</v>
      </c>
      <c r="J19">
        <f>BYPL_EOD!AI19+BYPL_EOD!AJ19</f>
        <v>57.6</v>
      </c>
      <c r="K19">
        <f>MES_EOD!AI19+MES_EOD!AJ19</f>
        <v>5.84</v>
      </c>
      <c r="L19">
        <f>NDMC_EOD!AI19+NDMC_EOD!AJ19</f>
        <v>23.35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99.606109136361866</v>
      </c>
      <c r="Q19">
        <v>57.597750087887192</v>
      </c>
      <c r="R19">
        <v>5.8397718839107844</v>
      </c>
      <c r="S19">
        <v>23.349087926252881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99.61</v>
      </c>
      <c r="J20">
        <f>BYPL_EOD!AI20+BYPL_EOD!AJ20</f>
        <v>57.6</v>
      </c>
      <c r="K20">
        <f>MES_EOD!AI20+MES_EOD!AJ20</f>
        <v>5.84</v>
      </c>
      <c r="L20">
        <f>NDMC_EOD!AI20+NDMC_EOD!AJ20</f>
        <v>23.35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99.606109136361866</v>
      </c>
      <c r="Q20">
        <v>57.597750087887192</v>
      </c>
      <c r="R20">
        <v>5.8397718839107844</v>
      </c>
      <c r="S20">
        <v>23.349087926252881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99.61</v>
      </c>
      <c r="J21">
        <f>BYPL_EOD!AI21+BYPL_EOD!AJ21</f>
        <v>57.6</v>
      </c>
      <c r="K21">
        <f>MES_EOD!AI21+MES_EOD!AJ21</f>
        <v>5.84</v>
      </c>
      <c r="L21">
        <f>NDMC_EOD!AI21+NDMC_EOD!AJ21</f>
        <v>23.35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99.606109136361866</v>
      </c>
      <c r="Q21">
        <v>57.597750087887192</v>
      </c>
      <c r="R21">
        <v>5.8397718839107844</v>
      </c>
      <c r="S21">
        <v>23.349087926252881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99.61</v>
      </c>
      <c r="J22">
        <f>BYPL_EOD!AI22+BYPL_EOD!AJ22</f>
        <v>57.6</v>
      </c>
      <c r="K22">
        <f>MES_EOD!AI22+MES_EOD!AJ22</f>
        <v>5.84</v>
      </c>
      <c r="L22">
        <f>NDMC_EOD!AI22+NDMC_EOD!AJ22</f>
        <v>23.35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99.606109136361866</v>
      </c>
      <c r="Q22">
        <v>57.597750087887192</v>
      </c>
      <c r="R22">
        <v>5.8397718839107844</v>
      </c>
      <c r="S22">
        <v>23.349087926252881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99.61</v>
      </c>
      <c r="J23">
        <f>BYPL_EOD!AI23+BYPL_EOD!AJ23</f>
        <v>57.6</v>
      </c>
      <c r="K23">
        <f>MES_EOD!AI23+MES_EOD!AJ23</f>
        <v>5.84</v>
      </c>
      <c r="L23">
        <f>NDMC_EOD!AI23+NDMC_EOD!AJ23</f>
        <v>23.35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99.606109136361866</v>
      </c>
      <c r="Q23">
        <v>57.597750087887192</v>
      </c>
      <c r="R23">
        <v>5.8397718839107844</v>
      </c>
      <c r="S23">
        <v>23.349087926252881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99.61</v>
      </c>
      <c r="J24">
        <f>BYPL_EOD!AI24+BYPL_EOD!AJ24</f>
        <v>57.6</v>
      </c>
      <c r="K24">
        <f>MES_EOD!AI24+MES_EOD!AJ24</f>
        <v>5.84</v>
      </c>
      <c r="L24">
        <f>NDMC_EOD!AI24+NDMC_EOD!AJ24</f>
        <v>23.35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99.606109136361866</v>
      </c>
      <c r="Q24">
        <v>57.597750087887192</v>
      </c>
      <c r="R24">
        <v>5.8397718839107844</v>
      </c>
      <c r="S24">
        <v>23.349087926252881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99.61</v>
      </c>
      <c r="J25">
        <f>BYPL_EOD!AI25+BYPL_EOD!AJ25</f>
        <v>57.6</v>
      </c>
      <c r="K25">
        <f>MES_EOD!AI25+MES_EOD!AJ25</f>
        <v>5.84</v>
      </c>
      <c r="L25">
        <f>NDMC_EOD!AI25+NDMC_EOD!AJ25</f>
        <v>23.35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99.606109136361866</v>
      </c>
      <c r="Q25">
        <v>57.597750087887192</v>
      </c>
      <c r="R25">
        <v>5.8397718839107844</v>
      </c>
      <c r="S25">
        <v>23.349087926252881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99.61</v>
      </c>
      <c r="J26">
        <f>BYPL_EOD!AI26+BYPL_EOD!AJ26</f>
        <v>57.6</v>
      </c>
      <c r="K26">
        <f>MES_EOD!AI26+MES_EOD!AJ26</f>
        <v>5.84</v>
      </c>
      <c r="L26">
        <f>NDMC_EOD!AI26+NDMC_EOD!AJ26</f>
        <v>23.35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99.606109136361866</v>
      </c>
      <c r="Q26">
        <v>57.597750087887192</v>
      </c>
      <c r="R26">
        <v>5.8397718839107844</v>
      </c>
      <c r="S26">
        <v>23.349087926252881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99.61</v>
      </c>
      <c r="J27">
        <f>BYPL_EOD!AI27+BYPL_EOD!AJ27</f>
        <v>57.6</v>
      </c>
      <c r="K27">
        <f>MES_EOD!AI27+MES_EOD!AJ27</f>
        <v>5.84</v>
      </c>
      <c r="L27">
        <f>NDMC_EOD!AI27+NDMC_EOD!AJ27</f>
        <v>23.35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99.606109136361866</v>
      </c>
      <c r="Q27">
        <v>57.597750087887192</v>
      </c>
      <c r="R27">
        <v>5.8397718839107844</v>
      </c>
      <c r="S27">
        <v>23.349087926252881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99.61</v>
      </c>
      <c r="J28">
        <f>BYPL_EOD!AI28+BYPL_EOD!AJ28</f>
        <v>57.6</v>
      </c>
      <c r="K28">
        <f>MES_EOD!AI28+MES_EOD!AJ28</f>
        <v>5.84</v>
      </c>
      <c r="L28">
        <f>NDMC_EOD!AI28+NDMC_EOD!AJ28</f>
        <v>23.35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99.606109136361866</v>
      </c>
      <c r="Q28">
        <v>57.597750087887192</v>
      </c>
      <c r="R28">
        <v>5.8397718839107844</v>
      </c>
      <c r="S28">
        <v>23.349087926252881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99.61</v>
      </c>
      <c r="J29">
        <f>BYPL_EOD!AI29+BYPL_EOD!AJ29</f>
        <v>57.6</v>
      </c>
      <c r="K29">
        <f>MES_EOD!AI29+MES_EOD!AJ29</f>
        <v>5.84</v>
      </c>
      <c r="L29">
        <f>NDMC_EOD!AI29+NDMC_EOD!AJ29</f>
        <v>23.35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99.606109136361866</v>
      </c>
      <c r="Q29">
        <v>57.597750087887192</v>
      </c>
      <c r="R29">
        <v>5.8397718839107844</v>
      </c>
      <c r="S29">
        <v>23.349087926252881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99.61</v>
      </c>
      <c r="J30">
        <f>BYPL_EOD!AI30+BYPL_EOD!AJ30</f>
        <v>57.6</v>
      </c>
      <c r="K30">
        <f>MES_EOD!AI30+MES_EOD!AJ30</f>
        <v>5.84</v>
      </c>
      <c r="L30">
        <f>NDMC_EOD!AI30+NDMC_EOD!AJ30</f>
        <v>23.35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99.606109136361866</v>
      </c>
      <c r="Q30">
        <v>57.597750087887192</v>
      </c>
      <c r="R30">
        <v>5.8397718839107844</v>
      </c>
      <c r="S30">
        <v>23.349087926252881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5.84</v>
      </c>
      <c r="L31">
        <f>NDMC_EOD!AI31+NDMC_EOD!AJ31</f>
        <v>23.35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99.606109136361866</v>
      </c>
      <c r="Q31">
        <v>57.597750087887192</v>
      </c>
      <c r="R31">
        <v>5.8397718839107844</v>
      </c>
      <c r="S31">
        <v>23.349087926252881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5.84</v>
      </c>
      <c r="L32">
        <f>NDMC_EOD!AI32+NDMC_EOD!AJ32</f>
        <v>23.35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99.606109136361866</v>
      </c>
      <c r="Q32">
        <v>57.597750087887192</v>
      </c>
      <c r="R32">
        <v>5.8397718839107844</v>
      </c>
      <c r="S32">
        <v>23.349087926252881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5.84</v>
      </c>
      <c r="L33">
        <f>NDMC_EOD!AI33+NDMC_EOD!AJ33</f>
        <v>23.35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99.606109136361866</v>
      </c>
      <c r="Q33">
        <v>57.597750087887192</v>
      </c>
      <c r="R33">
        <v>5.8397718839107844</v>
      </c>
      <c r="S33">
        <v>23.349087926252881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99.61</v>
      </c>
      <c r="J34">
        <f>BYPL_EOD!AI34+BYPL_EOD!AJ34</f>
        <v>57.6</v>
      </c>
      <c r="K34">
        <f>MES_EOD!AI34+MES_EOD!AJ34</f>
        <v>5.84</v>
      </c>
      <c r="L34">
        <f>NDMC_EOD!AI34+NDMC_EOD!AJ34</f>
        <v>23.35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99.606109136361866</v>
      </c>
      <c r="Q34">
        <v>57.597750087887192</v>
      </c>
      <c r="R34">
        <v>5.8397718839107844</v>
      </c>
      <c r="S34">
        <v>23.349087926252881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99.61</v>
      </c>
      <c r="J35">
        <f>BYPL_EOD!AI35+BYPL_EOD!AJ35</f>
        <v>57.6</v>
      </c>
      <c r="K35">
        <f>MES_EOD!AI35+MES_EOD!AJ35</f>
        <v>5.84</v>
      </c>
      <c r="L35">
        <f>NDMC_EOD!AI35+NDMC_EOD!AJ35</f>
        <v>23.35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99.606109136361866</v>
      </c>
      <c r="Q35">
        <v>57.597750087887192</v>
      </c>
      <c r="R35">
        <v>5.8397718839107844</v>
      </c>
      <c r="S35">
        <v>23.349087926252881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99.61</v>
      </c>
      <c r="J36">
        <f>BYPL_EOD!AI36+BYPL_EOD!AJ36</f>
        <v>57.6</v>
      </c>
      <c r="K36">
        <f>MES_EOD!AI36+MES_EOD!AJ36</f>
        <v>5.84</v>
      </c>
      <c r="L36">
        <f>NDMC_EOD!AI36+NDMC_EOD!AJ36</f>
        <v>23.35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99.606109136361866</v>
      </c>
      <c r="Q36">
        <v>57.597750087887192</v>
      </c>
      <c r="R36">
        <v>5.8397718839107844</v>
      </c>
      <c r="S36">
        <v>23.349087926252881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99.61</v>
      </c>
      <c r="J37">
        <f>BYPL_EOD!AI37+BYPL_EOD!AJ37</f>
        <v>57.6</v>
      </c>
      <c r="K37">
        <f>MES_EOD!AI37+MES_EOD!AJ37</f>
        <v>5.84</v>
      </c>
      <c r="L37">
        <f>NDMC_EOD!AI37+NDMC_EOD!AJ37</f>
        <v>23.35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99.606109136361866</v>
      </c>
      <c r="Q37">
        <v>57.597750087887192</v>
      </c>
      <c r="R37">
        <v>5.8397718839107844</v>
      </c>
      <c r="S37">
        <v>23.349087926252881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99.61</v>
      </c>
      <c r="J38">
        <f>BYPL_EOD!AI38+BYPL_EOD!AJ38</f>
        <v>57.6</v>
      </c>
      <c r="K38">
        <f>MES_EOD!AI38+MES_EOD!AJ38</f>
        <v>5.84</v>
      </c>
      <c r="L38">
        <f>NDMC_EOD!AI38+NDMC_EOD!AJ38</f>
        <v>23.35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99.606109136361866</v>
      </c>
      <c r="Q38">
        <v>57.597750087887192</v>
      </c>
      <c r="R38">
        <v>5.8397718839107844</v>
      </c>
      <c r="S38">
        <v>23.349087926252881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99.61</v>
      </c>
      <c r="J39">
        <f>BYPL_EOD!AI39+BYPL_EOD!AJ39</f>
        <v>57.6</v>
      </c>
      <c r="K39">
        <f>MES_EOD!AI39+MES_EOD!AJ39</f>
        <v>5.84</v>
      </c>
      <c r="L39">
        <f>NDMC_EOD!AI39+NDMC_EOD!AJ39</f>
        <v>23.35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99.606109136361866</v>
      </c>
      <c r="Q39">
        <v>57.597750087887192</v>
      </c>
      <c r="R39">
        <v>5.8397718839107844</v>
      </c>
      <c r="S39">
        <v>23.349087926252881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99.61</v>
      </c>
      <c r="J40">
        <f>BYPL_EOD!AI40+BYPL_EOD!AJ40</f>
        <v>57.6</v>
      </c>
      <c r="K40">
        <f>MES_EOD!AI40+MES_EOD!AJ40</f>
        <v>5.84</v>
      </c>
      <c r="L40">
        <f>NDMC_EOD!AI40+NDMC_EOD!AJ40</f>
        <v>23.35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99.606109136361866</v>
      </c>
      <c r="Q40">
        <v>57.597750087887192</v>
      </c>
      <c r="R40">
        <v>5.8397718839107844</v>
      </c>
      <c r="S40">
        <v>23.349087926252881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99.61</v>
      </c>
      <c r="J41">
        <f>BYPL_EOD!AI41+BYPL_EOD!AJ41</f>
        <v>57.6</v>
      </c>
      <c r="K41">
        <f>MES_EOD!AI41+MES_EOD!AJ41</f>
        <v>5.84</v>
      </c>
      <c r="L41">
        <f>NDMC_EOD!AI41+NDMC_EOD!AJ41</f>
        <v>23.35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99.606109136361866</v>
      </c>
      <c r="Q41">
        <v>57.597750087887192</v>
      </c>
      <c r="R41">
        <v>5.8397718839107844</v>
      </c>
      <c r="S41">
        <v>23.349087926252881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99.61</v>
      </c>
      <c r="J42">
        <f>BYPL_EOD!AI42+BYPL_EOD!AJ42</f>
        <v>57.6</v>
      </c>
      <c r="K42">
        <f>MES_EOD!AI42+MES_EOD!AJ42</f>
        <v>5.84</v>
      </c>
      <c r="L42">
        <f>NDMC_EOD!AI42+NDMC_EOD!AJ42</f>
        <v>23.35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99.606109136361866</v>
      </c>
      <c r="Q42">
        <v>57.597750087887192</v>
      </c>
      <c r="R42">
        <v>5.8397718839107844</v>
      </c>
      <c r="S42">
        <v>23.349087926252881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99.61</v>
      </c>
      <c r="J43">
        <f>BYPL_EOD!AI43+BYPL_EOD!AJ43</f>
        <v>57.6</v>
      </c>
      <c r="K43">
        <f>MES_EOD!AI43+MES_EOD!AJ43</f>
        <v>5.84</v>
      </c>
      <c r="L43">
        <f>NDMC_EOD!AI43+NDMC_EOD!AJ43</f>
        <v>23.35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99.606109136361866</v>
      </c>
      <c r="Q43">
        <v>57.597750087887192</v>
      </c>
      <c r="R43">
        <v>5.8397718839107844</v>
      </c>
      <c r="S43">
        <v>23.349087926252881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99.61</v>
      </c>
      <c r="J44">
        <f>BYPL_EOD!AI44+BYPL_EOD!AJ44</f>
        <v>57.6</v>
      </c>
      <c r="K44">
        <f>MES_EOD!AI44+MES_EOD!AJ44</f>
        <v>5.84</v>
      </c>
      <c r="L44">
        <f>NDMC_EOD!AI44+NDMC_EOD!AJ44</f>
        <v>23.35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99.606109136361866</v>
      </c>
      <c r="Q44">
        <v>57.597750087887192</v>
      </c>
      <c r="R44">
        <v>5.8397718839107844</v>
      </c>
      <c r="S44">
        <v>23.349087926252881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99.61</v>
      </c>
      <c r="J45">
        <f>BYPL_EOD!AI45+BYPL_EOD!AJ45</f>
        <v>57.6</v>
      </c>
      <c r="K45">
        <f>MES_EOD!AI45+MES_EOD!AJ45</f>
        <v>5.84</v>
      </c>
      <c r="L45">
        <f>NDMC_EOD!AI45+NDMC_EOD!AJ45</f>
        <v>23.35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99.606109136361866</v>
      </c>
      <c r="Q45">
        <v>57.597750087887192</v>
      </c>
      <c r="R45">
        <v>5.8397718839107844</v>
      </c>
      <c r="S45">
        <v>23.349087926252881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99.61</v>
      </c>
      <c r="J46">
        <f>BYPL_EOD!AI46+BYPL_EOD!AJ46</f>
        <v>57.6</v>
      </c>
      <c r="K46">
        <f>MES_EOD!AI46+MES_EOD!AJ46</f>
        <v>5.84</v>
      </c>
      <c r="L46">
        <f>NDMC_EOD!AI46+NDMC_EOD!AJ46</f>
        <v>23.35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99.606109136361866</v>
      </c>
      <c r="Q46">
        <v>57.597750087887192</v>
      </c>
      <c r="R46">
        <v>5.8397718839107844</v>
      </c>
      <c r="S46">
        <v>23.349087926252881</v>
      </c>
      <c r="T46">
        <v>69.607280965587279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99.61</v>
      </c>
      <c r="J47">
        <f>BYPL_EOD!AI47+BYPL_EOD!AJ47</f>
        <v>57.6</v>
      </c>
      <c r="K47">
        <f>MES_EOD!AI47+MES_EOD!AJ47</f>
        <v>5.84</v>
      </c>
      <c r="L47">
        <f>NDMC_EOD!AI47+NDMC_EOD!AJ47</f>
        <v>23.35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99.606109136361866</v>
      </c>
      <c r="Q47">
        <v>57.597750087887192</v>
      </c>
      <c r="R47">
        <v>5.8397718839107844</v>
      </c>
      <c r="S47">
        <v>23.349087926252881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99.61</v>
      </c>
      <c r="J48">
        <f>BYPL_EOD!AI48+BYPL_EOD!AJ48</f>
        <v>57.6</v>
      </c>
      <c r="K48">
        <f>MES_EOD!AI48+MES_EOD!AJ48</f>
        <v>5.84</v>
      </c>
      <c r="L48">
        <f>NDMC_EOD!AI48+NDMC_EOD!AJ48</f>
        <v>23.35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99.606109136361866</v>
      </c>
      <c r="Q48">
        <v>57.597750087887192</v>
      </c>
      <c r="R48">
        <v>5.8397718839107844</v>
      </c>
      <c r="S48">
        <v>23.349087926252881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99.61</v>
      </c>
      <c r="J49">
        <f>BYPL_EOD!AI49+BYPL_EOD!AJ49</f>
        <v>57.6</v>
      </c>
      <c r="K49">
        <f>MES_EOD!AI49+MES_EOD!AJ49</f>
        <v>5.84</v>
      </c>
      <c r="L49">
        <f>NDMC_EOD!AI49+NDMC_EOD!AJ49</f>
        <v>23.35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99.606109136361866</v>
      </c>
      <c r="Q49">
        <v>57.597750087887192</v>
      </c>
      <c r="R49">
        <v>5.8397718839107844</v>
      </c>
      <c r="S49">
        <v>23.349087926252881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99.61</v>
      </c>
      <c r="J50">
        <f>BYPL_EOD!AI50+BYPL_EOD!AJ50</f>
        <v>57.6</v>
      </c>
      <c r="K50">
        <f>MES_EOD!AI50+MES_EOD!AJ50</f>
        <v>5.84</v>
      </c>
      <c r="L50">
        <f>NDMC_EOD!AI50+NDMC_EOD!AJ50</f>
        <v>23.35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99.606109136361866</v>
      </c>
      <c r="Q50">
        <v>57.597750087887192</v>
      </c>
      <c r="R50">
        <v>5.8397718839107844</v>
      </c>
      <c r="S50">
        <v>23.349087926252881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99.61</v>
      </c>
      <c r="J51">
        <f>BYPL_EOD!AI51+BYPL_EOD!AJ51</f>
        <v>57.6</v>
      </c>
      <c r="K51">
        <f>MES_EOD!AI51+MES_EOD!AJ51</f>
        <v>5.84</v>
      </c>
      <c r="L51">
        <f>NDMC_EOD!AI51+NDMC_EOD!AJ51</f>
        <v>23.35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99.606109136361866</v>
      </c>
      <c r="Q51">
        <v>57.597750087887192</v>
      </c>
      <c r="R51">
        <v>5.8397718839107844</v>
      </c>
      <c r="S51">
        <v>23.349087926252881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99.61</v>
      </c>
      <c r="J52">
        <f>BYPL_EOD!AI52+BYPL_EOD!AJ52</f>
        <v>57.6</v>
      </c>
      <c r="K52">
        <f>MES_EOD!AI52+MES_EOD!AJ52</f>
        <v>5.84</v>
      </c>
      <c r="L52">
        <f>NDMC_EOD!AI52+NDMC_EOD!AJ52</f>
        <v>23.35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99.606109136361866</v>
      </c>
      <c r="Q52">
        <v>57.597750087887192</v>
      </c>
      <c r="R52">
        <v>5.8397718839107844</v>
      </c>
      <c r="S52">
        <v>23.349087926252881</v>
      </c>
      <c r="T52">
        <v>69.607280965587279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99.61</v>
      </c>
      <c r="J53">
        <f>BYPL_EOD!AI53+BYPL_EOD!AJ53</f>
        <v>57.6</v>
      </c>
      <c r="K53">
        <f>MES_EOD!AI53+MES_EOD!AJ53</f>
        <v>5.84</v>
      </c>
      <c r="L53">
        <f>NDMC_EOD!AI53+NDMC_EOD!AJ53</f>
        <v>23.35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99.606109136361866</v>
      </c>
      <c r="Q53">
        <v>57.597750087887192</v>
      </c>
      <c r="R53">
        <v>5.8397718839107844</v>
      </c>
      <c r="S53">
        <v>23.349087926252881</v>
      </c>
      <c r="T53">
        <v>69.607280965587279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99.61</v>
      </c>
      <c r="J54">
        <f>BYPL_EOD!AI54+BYPL_EOD!AJ54</f>
        <v>57.6</v>
      </c>
      <c r="K54">
        <f>MES_EOD!AI54+MES_EOD!AJ54</f>
        <v>5.84</v>
      </c>
      <c r="L54">
        <f>NDMC_EOD!AI54+NDMC_EOD!AJ54</f>
        <v>23.35</v>
      </c>
      <c r="M54">
        <f>TPDDL_EOD!AI54+TPDDL_EOD!AJ54</f>
        <v>69.61</v>
      </c>
      <c r="N54">
        <f t="shared" si="0"/>
        <v>256.01</v>
      </c>
      <c r="O54" s="112">
        <f t="shared" si="1"/>
        <v>-9.9999999999909051E-3</v>
      </c>
      <c r="P54">
        <v>99.606109136361866</v>
      </c>
      <c r="Q54">
        <v>57.597750087887192</v>
      </c>
      <c r="R54">
        <v>5.8397718839107844</v>
      </c>
      <c r="S54">
        <v>23.349087926252881</v>
      </c>
      <c r="T54">
        <v>69.607280965587279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99.61</v>
      </c>
      <c r="J55">
        <f>BYPL_EOD!AI55+BYPL_EOD!AJ55</f>
        <v>57.6</v>
      </c>
      <c r="K55">
        <f>MES_EOD!AI55+MES_EOD!AJ55</f>
        <v>5.84</v>
      </c>
      <c r="L55">
        <f>NDMC_EOD!AI55+NDMC_EOD!AJ55</f>
        <v>23.35</v>
      </c>
      <c r="M55">
        <f>TPDDL_EOD!AI55+TPDDL_EOD!AJ55</f>
        <v>69.61</v>
      </c>
      <c r="N55">
        <f t="shared" si="0"/>
        <v>256.01</v>
      </c>
      <c r="O55" s="112">
        <f t="shared" si="1"/>
        <v>-9.9999999999909051E-3</v>
      </c>
      <c r="P55">
        <v>99.606109136361866</v>
      </c>
      <c r="Q55">
        <v>57.597750087887192</v>
      </c>
      <c r="R55">
        <v>5.8397718839107844</v>
      </c>
      <c r="S55">
        <v>23.349087926252881</v>
      </c>
      <c r="T55">
        <v>69.607280965587279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99.61</v>
      </c>
      <c r="J56">
        <f>BYPL_EOD!AI56+BYPL_EOD!AJ56</f>
        <v>57.6</v>
      </c>
      <c r="K56">
        <f>MES_EOD!AI56+MES_EOD!AJ56</f>
        <v>5.84</v>
      </c>
      <c r="L56">
        <f>NDMC_EOD!AI56+NDMC_EOD!AJ56</f>
        <v>23.35</v>
      </c>
      <c r="M56">
        <f>TPDDL_EOD!AI56+TPDDL_EOD!AJ56</f>
        <v>69.61</v>
      </c>
      <c r="N56">
        <f t="shared" si="0"/>
        <v>256.01</v>
      </c>
      <c r="O56" s="112">
        <f t="shared" si="1"/>
        <v>-9.9999999999909051E-3</v>
      </c>
      <c r="P56">
        <v>99.606109136361866</v>
      </c>
      <c r="Q56">
        <v>57.597750087887192</v>
      </c>
      <c r="R56">
        <v>5.8397718839107844</v>
      </c>
      <c r="S56">
        <v>23.349087926252881</v>
      </c>
      <c r="T56">
        <v>69.607280965587279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99.61</v>
      </c>
      <c r="J57">
        <f>BYPL_EOD!AI57+BYPL_EOD!AJ57</f>
        <v>57.6</v>
      </c>
      <c r="K57">
        <f>MES_EOD!AI57+MES_EOD!AJ57</f>
        <v>5.84</v>
      </c>
      <c r="L57">
        <f>NDMC_EOD!AI57+NDMC_EOD!AJ57</f>
        <v>23.35</v>
      </c>
      <c r="M57">
        <f>TPDDL_EOD!AI57+TPDDL_EOD!AJ57</f>
        <v>69.61</v>
      </c>
      <c r="N57">
        <f t="shared" si="0"/>
        <v>256.01</v>
      </c>
      <c r="O57" s="112">
        <f t="shared" si="1"/>
        <v>-9.9999999999909051E-3</v>
      </c>
      <c r="P57">
        <v>99.606109136361866</v>
      </c>
      <c r="Q57">
        <v>57.597750087887192</v>
      </c>
      <c r="R57">
        <v>5.8397718839107844</v>
      </c>
      <c r="S57">
        <v>23.349087926252881</v>
      </c>
      <c r="T57">
        <v>69.607280965587279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99.61</v>
      </c>
      <c r="J58">
        <f>BYPL_EOD!AI58+BYPL_EOD!AJ58</f>
        <v>57.6</v>
      </c>
      <c r="K58">
        <f>MES_EOD!AI58+MES_EOD!AJ58</f>
        <v>5.84</v>
      </c>
      <c r="L58">
        <f>NDMC_EOD!AI58+NDMC_EOD!AJ58</f>
        <v>23.35</v>
      </c>
      <c r="M58">
        <f>TPDDL_EOD!AI58+TPDDL_EOD!AJ58</f>
        <v>69.61</v>
      </c>
      <c r="N58">
        <f t="shared" si="0"/>
        <v>256.01</v>
      </c>
      <c r="O58" s="112">
        <f t="shared" si="1"/>
        <v>-9.9999999999909051E-3</v>
      </c>
      <c r="P58">
        <v>99.606109136361866</v>
      </c>
      <c r="Q58">
        <v>57.597750087887192</v>
      </c>
      <c r="R58">
        <v>5.8397718839107844</v>
      </c>
      <c r="S58">
        <v>23.349087926252881</v>
      </c>
      <c r="T58">
        <v>69.607280965587279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99.61</v>
      </c>
      <c r="J59">
        <f>BYPL_EOD!AI59+BYPL_EOD!AJ59</f>
        <v>57.6</v>
      </c>
      <c r="K59">
        <f>MES_EOD!AI59+MES_EOD!AJ59</f>
        <v>5.84</v>
      </c>
      <c r="L59">
        <f>NDMC_EOD!AI59+NDMC_EOD!AJ59</f>
        <v>23.35</v>
      </c>
      <c r="M59">
        <f>TPDDL_EOD!AI59+TPDDL_EOD!AJ59</f>
        <v>69.61</v>
      </c>
      <c r="N59">
        <f t="shared" si="0"/>
        <v>256.01</v>
      </c>
      <c r="O59" s="112">
        <f t="shared" si="1"/>
        <v>-9.9999999999909051E-3</v>
      </c>
      <c r="P59">
        <v>99.606109136361866</v>
      </c>
      <c r="Q59">
        <v>57.597750087887192</v>
      </c>
      <c r="R59">
        <v>5.8397718839107844</v>
      </c>
      <c r="S59">
        <v>23.349087926252881</v>
      </c>
      <c r="T59">
        <v>69.607280965587279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99.61</v>
      </c>
      <c r="J60">
        <f>BYPL_EOD!AI60+BYPL_EOD!AJ60</f>
        <v>57.6</v>
      </c>
      <c r="K60">
        <f>MES_EOD!AI60+MES_EOD!AJ60</f>
        <v>5.84</v>
      </c>
      <c r="L60">
        <f>NDMC_EOD!AI60+NDMC_EOD!AJ60</f>
        <v>23.35</v>
      </c>
      <c r="M60">
        <f>TPDDL_EOD!AI60+TPDDL_EOD!AJ60</f>
        <v>69.61</v>
      </c>
      <c r="N60">
        <f t="shared" si="0"/>
        <v>256.01</v>
      </c>
      <c r="O60" s="112">
        <f t="shared" si="1"/>
        <v>-9.9999999999909051E-3</v>
      </c>
      <c r="P60">
        <v>99.606109136361866</v>
      </c>
      <c r="Q60">
        <v>57.597750087887192</v>
      </c>
      <c r="R60">
        <v>5.8397718839107844</v>
      </c>
      <c r="S60">
        <v>23.349087926252881</v>
      </c>
      <c r="T60">
        <v>69.607280965587279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99.61</v>
      </c>
      <c r="J61">
        <f>BYPL_EOD!AI61+BYPL_EOD!AJ61</f>
        <v>57.6</v>
      </c>
      <c r="K61">
        <f>MES_EOD!AI61+MES_EOD!AJ61</f>
        <v>5.84</v>
      </c>
      <c r="L61">
        <f>NDMC_EOD!AI61+NDMC_EOD!AJ61</f>
        <v>23.35</v>
      </c>
      <c r="M61">
        <f>TPDDL_EOD!AI61+TPDDL_EOD!AJ61</f>
        <v>69.61</v>
      </c>
      <c r="N61">
        <f t="shared" si="0"/>
        <v>256.01</v>
      </c>
      <c r="O61" s="112">
        <f t="shared" si="1"/>
        <v>-9.9999999999909051E-3</v>
      </c>
      <c r="P61">
        <v>99.606109136361866</v>
      </c>
      <c r="Q61">
        <v>57.597750087887192</v>
      </c>
      <c r="R61">
        <v>5.8397718839107844</v>
      </c>
      <c r="S61">
        <v>23.349087926252881</v>
      </c>
      <c r="T61">
        <v>69.607280965587279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99.61</v>
      </c>
      <c r="J62">
        <f>BYPL_EOD!AI62+BYPL_EOD!AJ62</f>
        <v>57.6</v>
      </c>
      <c r="K62">
        <f>MES_EOD!AI62+MES_EOD!AJ62</f>
        <v>5.84</v>
      </c>
      <c r="L62">
        <f>NDMC_EOD!AI62+NDMC_EOD!AJ62</f>
        <v>23.35</v>
      </c>
      <c r="M62">
        <f>TPDDL_EOD!AI62+TPDDL_EOD!AJ62</f>
        <v>69.61</v>
      </c>
      <c r="N62">
        <f t="shared" si="0"/>
        <v>256.01</v>
      </c>
      <c r="O62" s="112">
        <f t="shared" si="1"/>
        <v>-9.9999999999909051E-3</v>
      </c>
      <c r="P62">
        <v>99.606109136361866</v>
      </c>
      <c r="Q62">
        <v>57.597750087887192</v>
      </c>
      <c r="R62">
        <v>5.8397718839107844</v>
      </c>
      <c r="S62">
        <v>23.349087926252881</v>
      </c>
      <c r="T62">
        <v>69.607280965587279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99.61</v>
      </c>
      <c r="J63">
        <f>BYPL_EOD!AI63+BYPL_EOD!AJ63</f>
        <v>57.6</v>
      </c>
      <c r="K63">
        <f>MES_EOD!AI63+MES_EOD!AJ63</f>
        <v>5.84</v>
      </c>
      <c r="L63">
        <f>NDMC_EOD!AI63+NDMC_EOD!AJ63</f>
        <v>23.35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99.606109136361866</v>
      </c>
      <c r="Q63">
        <v>57.597750087887192</v>
      </c>
      <c r="R63">
        <v>5.8397718839107844</v>
      </c>
      <c r="S63">
        <v>23.349087926252881</v>
      </c>
      <c r="T63">
        <v>69.607280965587279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99.61</v>
      </c>
      <c r="J64">
        <f>BYPL_EOD!AI64+BYPL_EOD!AJ64</f>
        <v>57.6</v>
      </c>
      <c r="K64">
        <f>MES_EOD!AI64+MES_EOD!AJ64</f>
        <v>5.84</v>
      </c>
      <c r="L64">
        <f>NDMC_EOD!AI64+NDMC_EOD!AJ64</f>
        <v>23.35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99.606109136361866</v>
      </c>
      <c r="Q64">
        <v>57.597750087887192</v>
      </c>
      <c r="R64">
        <v>5.8397718839107844</v>
      </c>
      <c r="S64">
        <v>23.349087926252881</v>
      </c>
      <c r="T64">
        <v>69.607280965587279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99.61</v>
      </c>
      <c r="J65">
        <f>BYPL_EOD!AI65+BYPL_EOD!AJ65</f>
        <v>57.6</v>
      </c>
      <c r="K65">
        <f>MES_EOD!AI65+MES_EOD!AJ65</f>
        <v>5.84</v>
      </c>
      <c r="L65">
        <f>NDMC_EOD!AI65+NDMC_EOD!AJ65</f>
        <v>23.35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99.606109136361866</v>
      </c>
      <c r="Q65">
        <v>57.597750087887192</v>
      </c>
      <c r="R65">
        <v>5.8397718839107844</v>
      </c>
      <c r="S65">
        <v>23.349087926252881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99.61</v>
      </c>
      <c r="J66">
        <f>BYPL_EOD!AI66+BYPL_EOD!AJ66</f>
        <v>57.6</v>
      </c>
      <c r="K66">
        <f>MES_EOD!AI66+MES_EOD!AJ66</f>
        <v>5.84</v>
      </c>
      <c r="L66">
        <f>NDMC_EOD!AI66+NDMC_EOD!AJ66</f>
        <v>23.35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99.606109136361866</v>
      </c>
      <c r="Q66">
        <v>57.597750087887192</v>
      </c>
      <c r="R66">
        <v>5.8397718839107844</v>
      </c>
      <c r="S66">
        <v>23.349087926252881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99.61</v>
      </c>
      <c r="J67">
        <f>BYPL_EOD!AI67+BYPL_EOD!AJ67</f>
        <v>57.6</v>
      </c>
      <c r="K67">
        <f>MES_EOD!AI67+MES_EOD!AJ67</f>
        <v>5.84</v>
      </c>
      <c r="L67">
        <f>NDMC_EOD!AI67+NDMC_EOD!AJ67</f>
        <v>23.35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99.606109136361866</v>
      </c>
      <c r="Q67">
        <v>57.597750087887192</v>
      </c>
      <c r="R67">
        <v>5.8397718839107844</v>
      </c>
      <c r="S67">
        <v>23.349087926252881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99.61</v>
      </c>
      <c r="J68">
        <f>BYPL_EOD!AI68+BYPL_EOD!AJ68</f>
        <v>57.6</v>
      </c>
      <c r="K68">
        <f>MES_EOD!AI68+MES_EOD!AJ68</f>
        <v>5.84</v>
      </c>
      <c r="L68">
        <f>NDMC_EOD!AI68+NDMC_EOD!AJ68</f>
        <v>23.35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99.606109136361866</v>
      </c>
      <c r="Q68">
        <v>57.597750087887192</v>
      </c>
      <c r="R68">
        <v>5.8397718839107844</v>
      </c>
      <c r="S68">
        <v>23.349087926252881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99.61</v>
      </c>
      <c r="J69">
        <f>BYPL_EOD!AI69+BYPL_EOD!AJ69</f>
        <v>57.6</v>
      </c>
      <c r="K69">
        <f>MES_EOD!AI69+MES_EOD!AJ69</f>
        <v>5.84</v>
      </c>
      <c r="L69">
        <f>NDMC_EOD!AI69+NDMC_EOD!AJ69</f>
        <v>23.35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99.606109136361866</v>
      </c>
      <c r="Q69">
        <v>57.597750087887192</v>
      </c>
      <c r="R69">
        <v>5.8397718839107844</v>
      </c>
      <c r="S69">
        <v>23.349087926252881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99.61</v>
      </c>
      <c r="J70">
        <f>BYPL_EOD!AI70+BYPL_EOD!AJ70</f>
        <v>57.6</v>
      </c>
      <c r="K70">
        <f>MES_EOD!AI70+MES_EOD!AJ70</f>
        <v>5.84</v>
      </c>
      <c r="L70">
        <f>NDMC_EOD!AI70+NDMC_EOD!AJ70</f>
        <v>23.35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99.606109136361866</v>
      </c>
      <c r="Q70">
        <v>57.597750087887192</v>
      </c>
      <c r="R70">
        <v>5.8397718839107844</v>
      </c>
      <c r="S70">
        <v>23.349087926252881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99.61</v>
      </c>
      <c r="J71">
        <f>BYPL_EOD!AI71+BYPL_EOD!AJ71</f>
        <v>57.6</v>
      </c>
      <c r="K71">
        <f>MES_EOD!AI71+MES_EOD!AJ71</f>
        <v>5.84</v>
      </c>
      <c r="L71">
        <f>NDMC_EOD!AI71+NDMC_EOD!AJ71</f>
        <v>23.35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99.606109136361866</v>
      </c>
      <c r="Q71">
        <v>57.597750087887192</v>
      </c>
      <c r="R71">
        <v>5.8397718839107844</v>
      </c>
      <c r="S71">
        <v>23.349087926252881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99.61</v>
      </c>
      <c r="J72">
        <f>BYPL_EOD!AI72+BYPL_EOD!AJ72</f>
        <v>57.6</v>
      </c>
      <c r="K72">
        <f>MES_EOD!AI72+MES_EOD!AJ72</f>
        <v>5.84</v>
      </c>
      <c r="L72">
        <f>NDMC_EOD!AI72+NDMC_EOD!AJ72</f>
        <v>23.35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99.606109136361866</v>
      </c>
      <c r="Q72">
        <v>57.597750087887192</v>
      </c>
      <c r="R72">
        <v>5.8397718839107844</v>
      </c>
      <c r="S72">
        <v>23.349087926252881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99.61</v>
      </c>
      <c r="J73">
        <f>BYPL_EOD!AI73+BYPL_EOD!AJ73</f>
        <v>57.6</v>
      </c>
      <c r="K73">
        <f>MES_EOD!AI73+MES_EOD!AJ73</f>
        <v>5.84</v>
      </c>
      <c r="L73">
        <f>NDMC_EOD!AI73+NDMC_EOD!AJ73</f>
        <v>23.35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99.606109136361866</v>
      </c>
      <c r="Q73">
        <v>57.597750087887192</v>
      </c>
      <c r="R73">
        <v>5.8397718839107844</v>
      </c>
      <c r="S73">
        <v>23.349087926252881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99.61</v>
      </c>
      <c r="J74">
        <f>BYPL_EOD!AI74+BYPL_EOD!AJ74</f>
        <v>57.6</v>
      </c>
      <c r="K74">
        <f>MES_EOD!AI74+MES_EOD!AJ74</f>
        <v>5.84</v>
      </c>
      <c r="L74">
        <f>NDMC_EOD!AI74+NDMC_EOD!AJ74</f>
        <v>23.35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99.606109136361866</v>
      </c>
      <c r="Q74">
        <v>57.597750087887192</v>
      </c>
      <c r="R74">
        <v>5.8397718839107844</v>
      </c>
      <c r="S74">
        <v>23.349087926252881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99.61</v>
      </c>
      <c r="J75">
        <f>BYPL_EOD!AI75+BYPL_EOD!AJ75</f>
        <v>57.6</v>
      </c>
      <c r="K75">
        <f>MES_EOD!AI75+MES_EOD!AJ75</f>
        <v>5.84</v>
      </c>
      <c r="L75">
        <f>NDMC_EOD!AI75+NDMC_EOD!AJ75</f>
        <v>23.35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99.606109136361866</v>
      </c>
      <c r="Q75">
        <v>57.597750087887192</v>
      </c>
      <c r="R75">
        <v>5.8397718839107844</v>
      </c>
      <c r="S75">
        <v>23.349087926252881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99.61</v>
      </c>
      <c r="J76">
        <f>BYPL_EOD!AI76+BYPL_EOD!AJ76</f>
        <v>57.6</v>
      </c>
      <c r="K76">
        <f>MES_EOD!AI76+MES_EOD!AJ76</f>
        <v>5.84</v>
      </c>
      <c r="L76">
        <f>NDMC_EOD!AI76+NDMC_EOD!AJ76</f>
        <v>23.35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99.606109136361866</v>
      </c>
      <c r="Q76">
        <v>57.597750087887192</v>
      </c>
      <c r="R76">
        <v>5.8397718839107844</v>
      </c>
      <c r="S76">
        <v>23.349087926252881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99.61</v>
      </c>
      <c r="J77">
        <f>BYPL_EOD!AI77+BYPL_EOD!AJ77</f>
        <v>57.6</v>
      </c>
      <c r="K77">
        <f>MES_EOD!AI77+MES_EOD!AJ77</f>
        <v>5.84</v>
      </c>
      <c r="L77">
        <f>NDMC_EOD!AI77+NDMC_EOD!AJ77</f>
        <v>23.35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99.606109136361866</v>
      </c>
      <c r="Q77">
        <v>57.597750087887192</v>
      </c>
      <c r="R77">
        <v>5.8397718839107844</v>
      </c>
      <c r="S77">
        <v>23.349087926252881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99.61</v>
      </c>
      <c r="J78">
        <f>BYPL_EOD!AI78+BYPL_EOD!AJ78</f>
        <v>57.6</v>
      </c>
      <c r="K78">
        <f>MES_EOD!AI78+MES_EOD!AJ78</f>
        <v>5.84</v>
      </c>
      <c r="L78">
        <f>NDMC_EOD!AI78+NDMC_EOD!AJ78</f>
        <v>23.35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99.606109136361866</v>
      </c>
      <c r="Q78">
        <v>57.597750087887192</v>
      </c>
      <c r="R78">
        <v>5.8397718839107844</v>
      </c>
      <c r="S78">
        <v>23.349087926252881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23.35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99.606109136361866</v>
      </c>
      <c r="Q79">
        <v>57.597750087887192</v>
      </c>
      <c r="R79">
        <v>5.8397718839107844</v>
      </c>
      <c r="S79">
        <v>23.349087926252881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23.35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99.606109136361866</v>
      </c>
      <c r="Q80">
        <v>57.597750087887192</v>
      </c>
      <c r="R80">
        <v>5.8397718839107844</v>
      </c>
      <c r="S80">
        <v>23.349087926252881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23.35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99.606109136361866</v>
      </c>
      <c r="Q81">
        <v>57.597750087887192</v>
      </c>
      <c r="R81">
        <v>5.8397718839107844</v>
      </c>
      <c r="S81">
        <v>23.349087926252881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99.61</v>
      </c>
      <c r="J82">
        <f>BYPL_EOD!AI82+BYPL_EOD!AJ82</f>
        <v>57.6</v>
      </c>
      <c r="K82">
        <f>MES_EOD!AI82+MES_EOD!AJ82</f>
        <v>5.84</v>
      </c>
      <c r="L82">
        <f>NDMC_EOD!AI82+NDMC_EOD!AJ82</f>
        <v>23.35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99.606109136361866</v>
      </c>
      <c r="Q82">
        <v>57.597750087887192</v>
      </c>
      <c r="R82">
        <v>5.8397718839107844</v>
      </c>
      <c r="S82">
        <v>23.349087926252881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99.61</v>
      </c>
      <c r="J83">
        <f>BYPL_EOD!AI83+BYPL_EOD!AJ83</f>
        <v>57.6</v>
      </c>
      <c r="K83">
        <f>MES_EOD!AI83+MES_EOD!AJ83</f>
        <v>8.84</v>
      </c>
      <c r="L83">
        <f>NDMC_EOD!AI83+NDMC_EOD!AJ83</f>
        <v>20.350000000000001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99.606109136361866</v>
      </c>
      <c r="Q83">
        <v>57.597750087887192</v>
      </c>
      <c r="R83">
        <v>8.8396547009882429</v>
      </c>
      <c r="S83">
        <v>20.349205109175426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99.61</v>
      </c>
      <c r="J84">
        <f>BYPL_EOD!AI84+BYPL_EOD!AJ84</f>
        <v>57.6</v>
      </c>
      <c r="K84">
        <f>MES_EOD!AI84+MES_EOD!AJ84</f>
        <v>8.84</v>
      </c>
      <c r="L84">
        <f>NDMC_EOD!AI84+NDMC_EOD!AJ84</f>
        <v>20.350000000000001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99.606109136361866</v>
      </c>
      <c r="Q84">
        <v>57.597750087887192</v>
      </c>
      <c r="R84">
        <v>8.8396547009882429</v>
      </c>
      <c r="S84">
        <v>20.349205109175426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99.61</v>
      </c>
      <c r="J85">
        <f>BYPL_EOD!AI85+BYPL_EOD!AJ85</f>
        <v>57.6</v>
      </c>
      <c r="K85">
        <f>MES_EOD!AI85+MES_EOD!AJ85</f>
        <v>8.84</v>
      </c>
      <c r="L85">
        <f>NDMC_EOD!AI85+NDMC_EOD!AJ85</f>
        <v>20.350000000000001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99.606109136361866</v>
      </c>
      <c r="Q85">
        <v>57.597750087887192</v>
      </c>
      <c r="R85">
        <v>8.8396547009882429</v>
      </c>
      <c r="S85">
        <v>20.349205109175426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99.61</v>
      </c>
      <c r="J86">
        <f>BYPL_EOD!AI86+BYPL_EOD!AJ86</f>
        <v>57.6</v>
      </c>
      <c r="K86">
        <f>MES_EOD!AI86+MES_EOD!AJ86</f>
        <v>8.84</v>
      </c>
      <c r="L86">
        <f>NDMC_EOD!AI86+NDMC_EOD!AJ86</f>
        <v>20.350000000000001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99.606109136361866</v>
      </c>
      <c r="Q86">
        <v>57.597750087887192</v>
      </c>
      <c r="R86">
        <v>8.8396547009882429</v>
      </c>
      <c r="S86">
        <v>20.349205109175426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99.61</v>
      </c>
      <c r="J87">
        <f>BYPL_EOD!AI87+BYPL_EOD!AJ87</f>
        <v>57.6</v>
      </c>
      <c r="K87">
        <f>MES_EOD!AI87+MES_EOD!AJ87</f>
        <v>8.84</v>
      </c>
      <c r="L87">
        <f>NDMC_EOD!AI87+NDMC_EOD!AJ87</f>
        <v>20.350000000000001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99.606109136361866</v>
      </c>
      <c r="Q87">
        <v>57.597750087887192</v>
      </c>
      <c r="R87">
        <v>8.8396547009882429</v>
      </c>
      <c r="S87">
        <v>20.349205109175426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99.61</v>
      </c>
      <c r="J88">
        <f>BYPL_EOD!AI88+BYPL_EOD!AJ88</f>
        <v>57.6</v>
      </c>
      <c r="K88">
        <f>MES_EOD!AI88+MES_EOD!AJ88</f>
        <v>8.84</v>
      </c>
      <c r="L88">
        <f>NDMC_EOD!AI88+NDMC_EOD!AJ88</f>
        <v>20.350000000000001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99.606109136361866</v>
      </c>
      <c r="Q88">
        <v>57.597750087887192</v>
      </c>
      <c r="R88">
        <v>8.8396547009882429</v>
      </c>
      <c r="S88">
        <v>20.349205109175426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99.61</v>
      </c>
      <c r="J89">
        <f>BYPL_EOD!AI89+BYPL_EOD!AJ89</f>
        <v>57.6</v>
      </c>
      <c r="K89">
        <f>MES_EOD!AI89+MES_EOD!AJ89</f>
        <v>8.84</v>
      </c>
      <c r="L89">
        <f>NDMC_EOD!AI89+NDMC_EOD!AJ89</f>
        <v>20.350000000000001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99.606109136361866</v>
      </c>
      <c r="Q89">
        <v>57.597750087887192</v>
      </c>
      <c r="R89">
        <v>8.8396547009882429</v>
      </c>
      <c r="S89">
        <v>20.349205109175426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99.61</v>
      </c>
      <c r="J90">
        <f>BYPL_EOD!AI90+BYPL_EOD!AJ90</f>
        <v>57.6</v>
      </c>
      <c r="K90">
        <f>MES_EOD!AI90+MES_EOD!AJ90</f>
        <v>8.84</v>
      </c>
      <c r="L90">
        <f>NDMC_EOD!AI90+NDMC_EOD!AJ90</f>
        <v>20.350000000000001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99.606109136361866</v>
      </c>
      <c r="Q90">
        <v>57.597750087887192</v>
      </c>
      <c r="R90">
        <v>8.8396547009882429</v>
      </c>
      <c r="S90">
        <v>20.349205109175426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99.61</v>
      </c>
      <c r="J91">
        <f>BYPL_EOD!AI91+BYPL_EOD!AJ91</f>
        <v>57.6</v>
      </c>
      <c r="K91">
        <f>MES_EOD!AI91+MES_EOD!AJ91</f>
        <v>8.84</v>
      </c>
      <c r="L91">
        <f>NDMC_EOD!AI91+NDMC_EOD!AJ91</f>
        <v>20.350000000000001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99.606109136361866</v>
      </c>
      <c r="Q91">
        <v>57.597750087887192</v>
      </c>
      <c r="R91">
        <v>8.8396547009882429</v>
      </c>
      <c r="S91">
        <v>20.349205109175426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99.61</v>
      </c>
      <c r="J92">
        <f>BYPL_EOD!AI92+BYPL_EOD!AJ92</f>
        <v>57.6</v>
      </c>
      <c r="K92">
        <f>MES_EOD!AI92+MES_EOD!AJ92</f>
        <v>8.84</v>
      </c>
      <c r="L92">
        <f>NDMC_EOD!AI92+NDMC_EOD!AJ92</f>
        <v>20.350000000000001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99.606109136361866</v>
      </c>
      <c r="Q92">
        <v>57.597750087887192</v>
      </c>
      <c r="R92">
        <v>8.8396547009882429</v>
      </c>
      <c r="S92">
        <v>20.349205109175426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99.61</v>
      </c>
      <c r="J93">
        <f>BYPL_EOD!AI93+BYPL_EOD!AJ93</f>
        <v>57.6</v>
      </c>
      <c r="K93">
        <f>MES_EOD!AI93+MES_EOD!AJ93</f>
        <v>8.84</v>
      </c>
      <c r="L93">
        <f>NDMC_EOD!AI93+NDMC_EOD!AJ93</f>
        <v>20.350000000000001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99.606109136361866</v>
      </c>
      <c r="Q93">
        <v>57.597750087887192</v>
      </c>
      <c r="R93">
        <v>8.8396547009882429</v>
      </c>
      <c r="S93">
        <v>20.349205109175426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99.61</v>
      </c>
      <c r="J94">
        <f>BYPL_EOD!AI94+BYPL_EOD!AJ94</f>
        <v>57.6</v>
      </c>
      <c r="K94">
        <f>MES_EOD!AI94+MES_EOD!AJ94</f>
        <v>8.84</v>
      </c>
      <c r="L94">
        <f>NDMC_EOD!AI94+NDMC_EOD!AJ94</f>
        <v>20.350000000000001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99.606109136361866</v>
      </c>
      <c r="Q94">
        <v>57.597750087887192</v>
      </c>
      <c r="R94">
        <v>8.8396547009882429</v>
      </c>
      <c r="S94">
        <v>20.349205109175426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99.61</v>
      </c>
      <c r="J95">
        <f>BYPL_EOD!AI95+BYPL_EOD!AJ95</f>
        <v>57.6</v>
      </c>
      <c r="K95">
        <f>MES_EOD!AI95+MES_EOD!AJ95</f>
        <v>8.84</v>
      </c>
      <c r="L95">
        <f>NDMC_EOD!AI95+NDMC_EOD!AJ95</f>
        <v>20.350000000000001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99.606109136361866</v>
      </c>
      <c r="Q95">
        <v>57.597750087887192</v>
      </c>
      <c r="R95">
        <v>8.8396547009882429</v>
      </c>
      <c r="S95">
        <v>20.349205109175426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99.61</v>
      </c>
      <c r="J96">
        <f>BYPL_EOD!AI96+BYPL_EOD!AJ96</f>
        <v>57.6</v>
      </c>
      <c r="K96">
        <f>MES_EOD!AI96+MES_EOD!AJ96</f>
        <v>8.84</v>
      </c>
      <c r="L96">
        <f>NDMC_EOD!AI96+NDMC_EOD!AJ96</f>
        <v>20.350000000000001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99.606109136361866</v>
      </c>
      <c r="Q96">
        <v>57.597750087887192</v>
      </c>
      <c r="R96">
        <v>8.8396547009882429</v>
      </c>
      <c r="S96">
        <v>20.349205109175426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99.61</v>
      </c>
      <c r="J97">
        <f>BYPL_EOD!AI97+BYPL_EOD!AJ97</f>
        <v>57.6</v>
      </c>
      <c r="K97">
        <f>MES_EOD!AI97+MES_EOD!AJ97</f>
        <v>8.84</v>
      </c>
      <c r="L97">
        <f>NDMC_EOD!AI97+NDMC_EOD!AJ97</f>
        <v>20.350000000000001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99.606109136361866</v>
      </c>
      <c r="Q97">
        <v>57.597750087887192</v>
      </c>
      <c r="R97">
        <v>8.8396547009882429</v>
      </c>
      <c r="S97">
        <v>20.349205109175426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99.61</v>
      </c>
      <c r="J98">
        <f>BYPL_EOD!AI98+BYPL_EOD!AJ98</f>
        <v>57.6</v>
      </c>
      <c r="K98">
        <f>MES_EOD!AI98+MES_EOD!AJ98</f>
        <v>8.84</v>
      </c>
      <c r="L98">
        <f>NDMC_EOD!AI98+NDMC_EOD!AJ98</f>
        <v>20.350000000000001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99.606109136361866</v>
      </c>
      <c r="Q98">
        <v>57.597750087887192</v>
      </c>
      <c r="R98">
        <v>8.8396547009882429</v>
      </c>
      <c r="S98">
        <v>20.349205109175426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6.1440000000000001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6.1440000000000001</v>
      </c>
      <c r="H99" s="114"/>
      <c r="I99" s="114">
        <f t="shared" si="14"/>
        <v>2.390639999999999</v>
      </c>
      <c r="J99" s="114">
        <f t="shared" si="14"/>
        <v>1.382400000000001</v>
      </c>
      <c r="K99" s="114">
        <f t="shared" si="14"/>
        <v>0.15215999999999985</v>
      </c>
      <c r="L99" s="114">
        <f t="shared" si="14"/>
        <v>0.548399999999999</v>
      </c>
      <c r="M99" s="114">
        <f t="shared" si="14"/>
        <v>1.6706399999999977</v>
      </c>
      <c r="N99" s="114">
        <f t="shared" si="14"/>
        <v>6.1442399999999902</v>
      </c>
      <c r="O99" s="114">
        <f t="shared" si="14"/>
        <v>-2.3999999999978173E-4</v>
      </c>
      <c r="P99" s="114">
        <f t="shared" si="14"/>
        <v>2.3905466192726856</v>
      </c>
      <c r="Q99" s="114">
        <f t="shared" si="14"/>
        <v>1.382346002109291</v>
      </c>
      <c r="R99" s="114">
        <f t="shared" si="14"/>
        <v>0.15215405648216854</v>
      </c>
      <c r="S99" s="114">
        <f t="shared" si="14"/>
        <v>0.54837857896175923</v>
      </c>
      <c r="T99" s="114">
        <f t="shared" si="14"/>
        <v>1.6705747431740912</v>
      </c>
      <c r="U99" s="114">
        <f t="shared" si="14"/>
        <v>6.1440000000000001</v>
      </c>
      <c r="V99" s="114">
        <f t="shared" si="10"/>
        <v>0</v>
      </c>
      <c r="Y99" s="114">
        <f>SUM(Y3:Y98)/4000</f>
        <v>0.76800000000000002</v>
      </c>
      <c r="Z99" s="114">
        <f t="shared" ref="Z99:AD99" si="15">SUM(Z3:Z98)/4000</f>
        <v>0.76800000000000002</v>
      </c>
      <c r="AA99" s="114">
        <f t="shared" si="15"/>
        <v>0.76800000000000002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385.64</v>
      </c>
      <c r="E3">
        <f>BAWANA!AQ3</f>
        <v>0</v>
      </c>
      <c r="F3">
        <f>(B3+C3)*0.8</f>
        <v>784</v>
      </c>
      <c r="G3">
        <f>(D3+E3)</f>
        <v>385.64</v>
      </c>
      <c r="H3" s="112"/>
      <c r="I3">
        <f>BRPL_EOD!AM3+BRPL_EOD!AN3</f>
        <v>202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220</v>
      </c>
      <c r="N3">
        <f t="shared" ref="N3:N66" si="0">SUM(I3:M3)</f>
        <v>422</v>
      </c>
      <c r="O3" s="112">
        <f t="shared" ref="O3:O66" si="1">G3-N3</f>
        <v>-36.360000000000014</v>
      </c>
      <c r="P3">
        <v>184.59545023696683</v>
      </c>
      <c r="Q3">
        <v>0</v>
      </c>
      <c r="R3">
        <v>0</v>
      </c>
      <c r="S3">
        <v>0</v>
      </c>
      <c r="T3">
        <v>201.04454976303316</v>
      </c>
      <c r="U3" s="114">
        <f t="shared" ref="U3:U66" si="2">SUM(P3:T3)</f>
        <v>385.64</v>
      </c>
      <c r="V3" s="112">
        <f t="shared" ref="V3:V66" si="3">G3-U3</f>
        <v>0</v>
      </c>
      <c r="Y3">
        <f>BAWANA!BA3+BAWANA!BB3</f>
        <v>18.18</v>
      </c>
      <c r="Z3">
        <f>BAWANA!BH3+BAWANA!BI3</f>
        <v>18.18</v>
      </c>
      <c r="AA3">
        <f>BAWANA!AB3+BAWANA!AC3</f>
        <v>18.18</v>
      </c>
      <c r="AB3">
        <f>BAWANA!AI3+BAWANA!AJ3</f>
        <v>18.18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422</v>
      </c>
      <c r="E4">
        <f>BAWANA!AQ4</f>
        <v>0</v>
      </c>
      <c r="F4">
        <f t="shared" ref="F4:F67" si="4">(B4+C4)*0.8</f>
        <v>784</v>
      </c>
      <c r="G4">
        <f t="shared" ref="G4:G67" si="5">(D4+E4)</f>
        <v>422</v>
      </c>
      <c r="H4" s="112"/>
      <c r="I4">
        <f>BRPL_EOD!AM4+BRPL_EOD!AN4</f>
        <v>202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220</v>
      </c>
      <c r="N4">
        <f t="shared" si="0"/>
        <v>422</v>
      </c>
      <c r="O4" s="112">
        <f t="shared" si="1"/>
        <v>0</v>
      </c>
      <c r="P4">
        <v>202</v>
      </c>
      <c r="Q4">
        <v>0</v>
      </c>
      <c r="R4">
        <v>0</v>
      </c>
      <c r="S4">
        <v>0</v>
      </c>
      <c r="T4">
        <v>220</v>
      </c>
      <c r="U4" s="114">
        <f t="shared" si="2"/>
        <v>422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542</v>
      </c>
      <c r="E5">
        <f>BAWANA!AQ5</f>
        <v>0</v>
      </c>
      <c r="F5">
        <f t="shared" si="4"/>
        <v>784</v>
      </c>
      <c r="G5">
        <f t="shared" si="5"/>
        <v>542</v>
      </c>
      <c r="H5" s="112"/>
      <c r="I5">
        <f>BRPL_EOD!AM5+BRPL_EOD!AN5</f>
        <v>322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220</v>
      </c>
      <c r="N5">
        <f t="shared" si="0"/>
        <v>542</v>
      </c>
      <c r="O5" s="112">
        <f t="shared" si="1"/>
        <v>0</v>
      </c>
      <c r="P5">
        <v>322</v>
      </c>
      <c r="Q5">
        <v>0</v>
      </c>
      <c r="R5">
        <v>0</v>
      </c>
      <c r="S5">
        <v>0</v>
      </c>
      <c r="T5">
        <v>220</v>
      </c>
      <c r="U5" s="114">
        <f t="shared" si="2"/>
        <v>542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532</v>
      </c>
      <c r="E6">
        <f>BAWANA!AQ6</f>
        <v>0</v>
      </c>
      <c r="F6">
        <f t="shared" si="4"/>
        <v>784</v>
      </c>
      <c r="G6">
        <f t="shared" si="5"/>
        <v>532</v>
      </c>
      <c r="H6" s="112"/>
      <c r="I6">
        <f>BRPL_EOD!AM6+BRPL_EOD!AN6</f>
        <v>312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220</v>
      </c>
      <c r="N6">
        <f t="shared" si="0"/>
        <v>532</v>
      </c>
      <c r="O6" s="112">
        <f t="shared" si="1"/>
        <v>0</v>
      </c>
      <c r="P6">
        <v>312</v>
      </c>
      <c r="Q6">
        <v>0</v>
      </c>
      <c r="R6">
        <v>0</v>
      </c>
      <c r="S6">
        <v>0</v>
      </c>
      <c r="T6">
        <v>220</v>
      </c>
      <c r="U6" s="114">
        <f t="shared" si="2"/>
        <v>532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472</v>
      </c>
      <c r="E7">
        <f>BAWANA!AQ7</f>
        <v>0</v>
      </c>
      <c r="F7">
        <f t="shared" si="4"/>
        <v>784</v>
      </c>
      <c r="G7">
        <f t="shared" si="5"/>
        <v>472</v>
      </c>
      <c r="H7" s="112"/>
      <c r="I7">
        <f>BRPL_EOD!AM7+BRPL_EOD!AN7</f>
        <v>252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220</v>
      </c>
      <c r="N7">
        <f t="shared" si="0"/>
        <v>472</v>
      </c>
      <c r="O7" s="112">
        <f t="shared" si="1"/>
        <v>0</v>
      </c>
      <c r="P7">
        <v>252</v>
      </c>
      <c r="Q7">
        <v>0</v>
      </c>
      <c r="R7">
        <v>0</v>
      </c>
      <c r="S7">
        <v>0</v>
      </c>
      <c r="T7">
        <v>220</v>
      </c>
      <c r="U7" s="114">
        <f t="shared" si="2"/>
        <v>472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422</v>
      </c>
      <c r="E8">
        <f>BAWANA!AQ8</f>
        <v>0</v>
      </c>
      <c r="F8">
        <f t="shared" si="4"/>
        <v>784</v>
      </c>
      <c r="G8">
        <f t="shared" si="5"/>
        <v>422</v>
      </c>
      <c r="H8" s="112"/>
      <c r="I8">
        <f>BRPL_EOD!AM8+BRPL_EOD!AN8</f>
        <v>202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220</v>
      </c>
      <c r="N8">
        <f t="shared" si="0"/>
        <v>422</v>
      </c>
      <c r="O8" s="112">
        <f t="shared" si="1"/>
        <v>0</v>
      </c>
      <c r="P8">
        <v>202</v>
      </c>
      <c r="Q8">
        <v>0</v>
      </c>
      <c r="R8">
        <v>0</v>
      </c>
      <c r="S8">
        <v>0</v>
      </c>
      <c r="T8">
        <v>220</v>
      </c>
      <c r="U8" s="114">
        <f t="shared" si="2"/>
        <v>422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422</v>
      </c>
      <c r="E9">
        <f>BAWANA!AQ9</f>
        <v>0</v>
      </c>
      <c r="F9">
        <f t="shared" si="4"/>
        <v>784</v>
      </c>
      <c r="G9">
        <f t="shared" si="5"/>
        <v>422</v>
      </c>
      <c r="H9" s="112"/>
      <c r="I9">
        <f>BRPL_EOD!AM9+BRPL_EOD!AN9</f>
        <v>202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220</v>
      </c>
      <c r="N9">
        <f t="shared" si="0"/>
        <v>422</v>
      </c>
      <c r="O9" s="112">
        <f t="shared" si="1"/>
        <v>0</v>
      </c>
      <c r="P9">
        <v>202</v>
      </c>
      <c r="Q9">
        <v>0</v>
      </c>
      <c r="R9">
        <v>0</v>
      </c>
      <c r="S9">
        <v>0</v>
      </c>
      <c r="T9">
        <v>220</v>
      </c>
      <c r="U9" s="114">
        <f t="shared" si="2"/>
        <v>422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422</v>
      </c>
      <c r="E10">
        <f>BAWANA!AQ10</f>
        <v>0</v>
      </c>
      <c r="F10">
        <f t="shared" si="4"/>
        <v>784</v>
      </c>
      <c r="G10">
        <f t="shared" si="5"/>
        <v>422</v>
      </c>
      <c r="H10" s="112"/>
      <c r="I10">
        <f>BRPL_EOD!AM10+BRPL_EOD!AN10</f>
        <v>202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220</v>
      </c>
      <c r="N10">
        <f t="shared" si="0"/>
        <v>422</v>
      </c>
      <c r="O10" s="112">
        <f t="shared" si="1"/>
        <v>0</v>
      </c>
      <c r="P10">
        <v>202</v>
      </c>
      <c r="Q10">
        <v>0</v>
      </c>
      <c r="R10">
        <v>0</v>
      </c>
      <c r="S10">
        <v>0</v>
      </c>
      <c r="T10">
        <v>220</v>
      </c>
      <c r="U10" s="114">
        <f t="shared" si="2"/>
        <v>422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422</v>
      </c>
      <c r="E11">
        <f>BAWANA!AQ11</f>
        <v>0</v>
      </c>
      <c r="F11">
        <f t="shared" si="4"/>
        <v>784</v>
      </c>
      <c r="G11">
        <f t="shared" si="5"/>
        <v>422</v>
      </c>
      <c r="H11" s="112"/>
      <c r="I11">
        <f>BRPL_EOD!AM11+BRPL_EOD!AN11</f>
        <v>202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220</v>
      </c>
      <c r="N11">
        <f t="shared" si="0"/>
        <v>422</v>
      </c>
      <c r="O11" s="112">
        <f t="shared" si="1"/>
        <v>0</v>
      </c>
      <c r="P11">
        <v>202</v>
      </c>
      <c r="Q11">
        <v>0</v>
      </c>
      <c r="R11">
        <v>0</v>
      </c>
      <c r="S11">
        <v>0</v>
      </c>
      <c r="T11">
        <v>220</v>
      </c>
      <c r="U11" s="114">
        <f t="shared" si="2"/>
        <v>422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422</v>
      </c>
      <c r="E12">
        <f>BAWANA!AQ12</f>
        <v>0</v>
      </c>
      <c r="F12">
        <f t="shared" si="4"/>
        <v>784</v>
      </c>
      <c r="G12">
        <f t="shared" si="5"/>
        <v>422</v>
      </c>
      <c r="H12" s="112"/>
      <c r="I12">
        <f>BRPL_EOD!AM12+BRPL_EOD!AN12</f>
        <v>202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220</v>
      </c>
      <c r="N12">
        <f t="shared" si="0"/>
        <v>422</v>
      </c>
      <c r="O12" s="112">
        <f t="shared" si="1"/>
        <v>0</v>
      </c>
      <c r="P12">
        <v>202</v>
      </c>
      <c r="Q12">
        <v>0</v>
      </c>
      <c r="R12">
        <v>0</v>
      </c>
      <c r="S12">
        <v>0</v>
      </c>
      <c r="T12">
        <v>220</v>
      </c>
      <c r="U12" s="114">
        <f t="shared" si="2"/>
        <v>422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422</v>
      </c>
      <c r="E13">
        <f>BAWANA!AQ13</f>
        <v>0</v>
      </c>
      <c r="F13">
        <f t="shared" si="4"/>
        <v>784</v>
      </c>
      <c r="G13">
        <f t="shared" si="5"/>
        <v>422</v>
      </c>
      <c r="H13" s="112"/>
      <c r="I13">
        <f>BRPL_EOD!AM13+BRPL_EOD!AN13</f>
        <v>202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220</v>
      </c>
      <c r="N13">
        <f t="shared" si="0"/>
        <v>422</v>
      </c>
      <c r="O13" s="112">
        <f t="shared" si="1"/>
        <v>0</v>
      </c>
      <c r="P13">
        <v>202</v>
      </c>
      <c r="Q13">
        <v>0</v>
      </c>
      <c r="R13">
        <v>0</v>
      </c>
      <c r="S13">
        <v>0</v>
      </c>
      <c r="T13">
        <v>220</v>
      </c>
      <c r="U13" s="114">
        <f t="shared" si="2"/>
        <v>422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422</v>
      </c>
      <c r="E14">
        <f>BAWANA!AQ14</f>
        <v>0</v>
      </c>
      <c r="F14">
        <f t="shared" si="4"/>
        <v>784</v>
      </c>
      <c r="G14">
        <f t="shared" si="5"/>
        <v>422</v>
      </c>
      <c r="H14" s="112"/>
      <c r="I14">
        <f>BRPL_EOD!AM14+BRPL_EOD!AN14</f>
        <v>202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220</v>
      </c>
      <c r="N14">
        <f t="shared" si="0"/>
        <v>422</v>
      </c>
      <c r="O14" s="112">
        <f t="shared" si="1"/>
        <v>0</v>
      </c>
      <c r="P14">
        <v>202</v>
      </c>
      <c r="Q14">
        <v>0</v>
      </c>
      <c r="R14">
        <v>0</v>
      </c>
      <c r="S14">
        <v>0</v>
      </c>
      <c r="T14">
        <v>220</v>
      </c>
      <c r="U14" s="114">
        <f t="shared" si="2"/>
        <v>422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422</v>
      </c>
      <c r="E15">
        <f>BAWANA!AQ15</f>
        <v>0</v>
      </c>
      <c r="F15">
        <f t="shared" si="4"/>
        <v>784</v>
      </c>
      <c r="G15">
        <f t="shared" si="5"/>
        <v>422</v>
      </c>
      <c r="H15" s="112"/>
      <c r="I15">
        <f>BRPL_EOD!AM15+BRPL_EOD!AN15</f>
        <v>202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220</v>
      </c>
      <c r="N15">
        <f t="shared" si="0"/>
        <v>422</v>
      </c>
      <c r="O15" s="112">
        <f t="shared" si="1"/>
        <v>0</v>
      </c>
      <c r="P15">
        <v>202</v>
      </c>
      <c r="Q15">
        <v>0</v>
      </c>
      <c r="R15">
        <v>0</v>
      </c>
      <c r="S15">
        <v>0</v>
      </c>
      <c r="T15">
        <v>220</v>
      </c>
      <c r="U15" s="114">
        <f t="shared" si="2"/>
        <v>422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422</v>
      </c>
      <c r="E16">
        <f>BAWANA!AQ16</f>
        <v>0</v>
      </c>
      <c r="F16">
        <f t="shared" si="4"/>
        <v>784</v>
      </c>
      <c r="G16">
        <f t="shared" si="5"/>
        <v>422</v>
      </c>
      <c r="H16" s="112"/>
      <c r="I16">
        <f>BRPL_EOD!AM16+BRPL_EOD!AN16</f>
        <v>202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220</v>
      </c>
      <c r="N16">
        <f t="shared" si="0"/>
        <v>422</v>
      </c>
      <c r="O16" s="112">
        <f t="shared" si="1"/>
        <v>0</v>
      </c>
      <c r="P16">
        <v>202</v>
      </c>
      <c r="Q16">
        <v>0</v>
      </c>
      <c r="R16">
        <v>0</v>
      </c>
      <c r="S16">
        <v>0</v>
      </c>
      <c r="T16">
        <v>220</v>
      </c>
      <c r="U16" s="114">
        <f t="shared" si="2"/>
        <v>422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422</v>
      </c>
      <c r="E17">
        <f>BAWANA!AQ17</f>
        <v>0</v>
      </c>
      <c r="F17">
        <f t="shared" si="4"/>
        <v>784</v>
      </c>
      <c r="G17">
        <f t="shared" si="5"/>
        <v>422</v>
      </c>
      <c r="H17" s="112"/>
      <c r="I17">
        <f>BRPL_EOD!AM17+BRPL_EOD!AN17</f>
        <v>202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220</v>
      </c>
      <c r="N17">
        <f t="shared" si="0"/>
        <v>422</v>
      </c>
      <c r="O17" s="112">
        <f t="shared" si="1"/>
        <v>0</v>
      </c>
      <c r="P17">
        <v>202</v>
      </c>
      <c r="Q17">
        <v>0</v>
      </c>
      <c r="R17">
        <v>0</v>
      </c>
      <c r="S17">
        <v>0</v>
      </c>
      <c r="T17">
        <v>220</v>
      </c>
      <c r="U17" s="114">
        <f t="shared" si="2"/>
        <v>422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422</v>
      </c>
      <c r="E18">
        <f>BAWANA!AQ18</f>
        <v>0</v>
      </c>
      <c r="F18">
        <f t="shared" si="4"/>
        <v>784</v>
      </c>
      <c r="G18">
        <f t="shared" si="5"/>
        <v>422</v>
      </c>
      <c r="H18" s="112"/>
      <c r="I18">
        <f>BRPL_EOD!AM18+BRPL_EOD!AN18</f>
        <v>202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220</v>
      </c>
      <c r="N18">
        <f t="shared" si="0"/>
        <v>422</v>
      </c>
      <c r="O18" s="112">
        <f t="shared" si="1"/>
        <v>0</v>
      </c>
      <c r="P18">
        <v>202</v>
      </c>
      <c r="Q18">
        <v>0</v>
      </c>
      <c r="R18">
        <v>0</v>
      </c>
      <c r="S18">
        <v>0</v>
      </c>
      <c r="T18">
        <v>220</v>
      </c>
      <c r="U18" s="114">
        <f t="shared" si="2"/>
        <v>422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422</v>
      </c>
      <c r="E19">
        <f>BAWANA!AQ19</f>
        <v>0</v>
      </c>
      <c r="F19">
        <f t="shared" si="4"/>
        <v>784</v>
      </c>
      <c r="G19">
        <f t="shared" si="5"/>
        <v>422</v>
      </c>
      <c r="H19" s="112"/>
      <c r="I19">
        <f>BRPL_EOD!AM19+BRPL_EOD!AN19</f>
        <v>202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220</v>
      </c>
      <c r="N19">
        <f t="shared" si="0"/>
        <v>422</v>
      </c>
      <c r="O19" s="112">
        <f t="shared" si="1"/>
        <v>0</v>
      </c>
      <c r="P19">
        <v>202</v>
      </c>
      <c r="Q19">
        <v>0</v>
      </c>
      <c r="R19">
        <v>0</v>
      </c>
      <c r="S19">
        <v>0</v>
      </c>
      <c r="T19">
        <v>220</v>
      </c>
      <c r="U19" s="114">
        <f t="shared" si="2"/>
        <v>422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422</v>
      </c>
      <c r="E20">
        <f>BAWANA!AQ20</f>
        <v>0</v>
      </c>
      <c r="F20">
        <f t="shared" si="4"/>
        <v>784</v>
      </c>
      <c r="G20">
        <f t="shared" si="5"/>
        <v>422</v>
      </c>
      <c r="H20" s="112"/>
      <c r="I20">
        <f>BRPL_EOD!AM20+BRPL_EOD!AN20</f>
        <v>202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220</v>
      </c>
      <c r="N20">
        <f t="shared" si="0"/>
        <v>422</v>
      </c>
      <c r="O20" s="112">
        <f t="shared" si="1"/>
        <v>0</v>
      </c>
      <c r="P20">
        <v>202</v>
      </c>
      <c r="Q20">
        <v>0</v>
      </c>
      <c r="R20">
        <v>0</v>
      </c>
      <c r="S20">
        <v>0</v>
      </c>
      <c r="T20">
        <v>220</v>
      </c>
      <c r="U20" s="114">
        <f t="shared" si="2"/>
        <v>422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422</v>
      </c>
      <c r="E21">
        <f>BAWANA!AQ21</f>
        <v>0</v>
      </c>
      <c r="F21">
        <f t="shared" si="4"/>
        <v>784</v>
      </c>
      <c r="G21">
        <f t="shared" si="5"/>
        <v>422</v>
      </c>
      <c r="H21" s="112"/>
      <c r="I21">
        <f>BRPL_EOD!AM21+BRPL_EOD!AN21</f>
        <v>202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220</v>
      </c>
      <c r="N21">
        <f t="shared" si="0"/>
        <v>422</v>
      </c>
      <c r="O21" s="112">
        <f t="shared" si="1"/>
        <v>0</v>
      </c>
      <c r="P21">
        <v>202</v>
      </c>
      <c r="Q21">
        <v>0</v>
      </c>
      <c r="R21">
        <v>0</v>
      </c>
      <c r="S21">
        <v>0</v>
      </c>
      <c r="T21">
        <v>220</v>
      </c>
      <c r="U21" s="114">
        <f t="shared" si="2"/>
        <v>422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422</v>
      </c>
      <c r="E22">
        <f>BAWANA!AQ22</f>
        <v>0</v>
      </c>
      <c r="F22">
        <f t="shared" si="4"/>
        <v>784</v>
      </c>
      <c r="G22">
        <f t="shared" si="5"/>
        <v>422</v>
      </c>
      <c r="H22" s="112"/>
      <c r="I22">
        <f>BRPL_EOD!AM22+BRPL_EOD!AN22</f>
        <v>202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220</v>
      </c>
      <c r="N22">
        <f t="shared" si="0"/>
        <v>422</v>
      </c>
      <c r="O22" s="112">
        <f t="shared" si="1"/>
        <v>0</v>
      </c>
      <c r="P22">
        <v>202</v>
      </c>
      <c r="Q22">
        <v>0</v>
      </c>
      <c r="R22">
        <v>0</v>
      </c>
      <c r="S22">
        <v>0</v>
      </c>
      <c r="T22">
        <v>220</v>
      </c>
      <c r="U22" s="114">
        <f t="shared" si="2"/>
        <v>422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422</v>
      </c>
      <c r="E23">
        <f>BAWANA!AQ23</f>
        <v>0</v>
      </c>
      <c r="F23">
        <f t="shared" si="4"/>
        <v>784</v>
      </c>
      <c r="G23">
        <f t="shared" si="5"/>
        <v>422</v>
      </c>
      <c r="H23" s="112"/>
      <c r="I23">
        <f>BRPL_EOD!AM23+BRPL_EOD!AN23</f>
        <v>202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220</v>
      </c>
      <c r="N23">
        <f t="shared" si="0"/>
        <v>422</v>
      </c>
      <c r="O23" s="112">
        <f t="shared" si="1"/>
        <v>0</v>
      </c>
      <c r="P23">
        <v>202</v>
      </c>
      <c r="Q23">
        <v>0</v>
      </c>
      <c r="R23">
        <v>0</v>
      </c>
      <c r="S23">
        <v>0</v>
      </c>
      <c r="T23">
        <v>220</v>
      </c>
      <c r="U23" s="114">
        <f t="shared" si="2"/>
        <v>422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422</v>
      </c>
      <c r="E24">
        <f>BAWANA!AQ24</f>
        <v>0</v>
      </c>
      <c r="F24">
        <f t="shared" si="4"/>
        <v>784</v>
      </c>
      <c r="G24">
        <f t="shared" si="5"/>
        <v>422</v>
      </c>
      <c r="H24" s="112"/>
      <c r="I24">
        <f>BRPL_EOD!AM24+BRPL_EOD!AN24</f>
        <v>202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220</v>
      </c>
      <c r="N24">
        <f t="shared" si="0"/>
        <v>422</v>
      </c>
      <c r="O24" s="112">
        <f t="shared" si="1"/>
        <v>0</v>
      </c>
      <c r="P24">
        <v>202</v>
      </c>
      <c r="Q24">
        <v>0</v>
      </c>
      <c r="R24">
        <v>0</v>
      </c>
      <c r="S24">
        <v>0</v>
      </c>
      <c r="T24">
        <v>220</v>
      </c>
      <c r="U24" s="114">
        <f t="shared" si="2"/>
        <v>422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422</v>
      </c>
      <c r="E25">
        <f>BAWANA!AQ25</f>
        <v>0</v>
      </c>
      <c r="F25">
        <f t="shared" si="4"/>
        <v>784</v>
      </c>
      <c r="G25">
        <f t="shared" si="5"/>
        <v>422</v>
      </c>
      <c r="H25" s="112"/>
      <c r="I25">
        <f>BRPL_EOD!AM25+BRPL_EOD!AN25</f>
        <v>202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220</v>
      </c>
      <c r="N25">
        <f t="shared" si="0"/>
        <v>422</v>
      </c>
      <c r="O25" s="112">
        <f t="shared" si="1"/>
        <v>0</v>
      </c>
      <c r="P25">
        <v>202</v>
      </c>
      <c r="Q25">
        <v>0</v>
      </c>
      <c r="R25">
        <v>0</v>
      </c>
      <c r="S25">
        <v>0</v>
      </c>
      <c r="T25">
        <v>220</v>
      </c>
      <c r="U25" s="114">
        <f t="shared" si="2"/>
        <v>422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422</v>
      </c>
      <c r="E26">
        <f>BAWANA!AQ26</f>
        <v>0</v>
      </c>
      <c r="F26">
        <f t="shared" si="4"/>
        <v>784</v>
      </c>
      <c r="G26">
        <f t="shared" si="5"/>
        <v>422</v>
      </c>
      <c r="H26" s="112"/>
      <c r="I26">
        <f>BRPL_EOD!AM26+BRPL_EOD!AN26</f>
        <v>202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220</v>
      </c>
      <c r="N26">
        <f t="shared" si="0"/>
        <v>422</v>
      </c>
      <c r="O26" s="112">
        <f t="shared" si="1"/>
        <v>0</v>
      </c>
      <c r="P26">
        <v>202</v>
      </c>
      <c r="Q26">
        <v>0</v>
      </c>
      <c r="R26">
        <v>0</v>
      </c>
      <c r="S26">
        <v>0</v>
      </c>
      <c r="T26">
        <v>220</v>
      </c>
      <c r="U26" s="114">
        <f t="shared" si="2"/>
        <v>422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422</v>
      </c>
      <c r="E27">
        <f>BAWANA!AQ27</f>
        <v>0</v>
      </c>
      <c r="F27">
        <f t="shared" si="4"/>
        <v>784</v>
      </c>
      <c r="G27">
        <f t="shared" si="5"/>
        <v>422</v>
      </c>
      <c r="H27" s="112"/>
      <c r="I27">
        <f>BRPL_EOD!AM27+BRPL_EOD!AN27</f>
        <v>202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220</v>
      </c>
      <c r="N27">
        <f t="shared" si="0"/>
        <v>422</v>
      </c>
      <c r="O27" s="112">
        <f t="shared" si="1"/>
        <v>0</v>
      </c>
      <c r="P27">
        <v>202</v>
      </c>
      <c r="Q27">
        <v>0</v>
      </c>
      <c r="R27">
        <v>0</v>
      </c>
      <c r="S27">
        <v>0</v>
      </c>
      <c r="T27">
        <v>220</v>
      </c>
      <c r="U27" s="114">
        <f t="shared" si="2"/>
        <v>422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422</v>
      </c>
      <c r="E28">
        <f>BAWANA!AQ28</f>
        <v>0</v>
      </c>
      <c r="F28">
        <f t="shared" si="4"/>
        <v>784</v>
      </c>
      <c r="G28">
        <f t="shared" si="5"/>
        <v>422</v>
      </c>
      <c r="H28" s="112"/>
      <c r="I28">
        <f>BRPL_EOD!AM28+BRPL_EOD!AN28</f>
        <v>202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220</v>
      </c>
      <c r="N28">
        <f t="shared" si="0"/>
        <v>422</v>
      </c>
      <c r="O28" s="112">
        <f t="shared" si="1"/>
        <v>0</v>
      </c>
      <c r="P28">
        <v>202</v>
      </c>
      <c r="Q28">
        <v>0</v>
      </c>
      <c r="R28">
        <v>0</v>
      </c>
      <c r="S28">
        <v>0</v>
      </c>
      <c r="T28">
        <v>220</v>
      </c>
      <c r="U28" s="114">
        <f t="shared" si="2"/>
        <v>422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422</v>
      </c>
      <c r="E29">
        <f>BAWANA!AQ29</f>
        <v>0</v>
      </c>
      <c r="F29">
        <f t="shared" si="4"/>
        <v>784</v>
      </c>
      <c r="G29">
        <f t="shared" si="5"/>
        <v>422</v>
      </c>
      <c r="H29" s="112"/>
      <c r="I29">
        <f>BRPL_EOD!AM29+BRPL_EOD!AN29</f>
        <v>202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220</v>
      </c>
      <c r="N29">
        <f t="shared" si="0"/>
        <v>422</v>
      </c>
      <c r="O29" s="112">
        <f t="shared" si="1"/>
        <v>0</v>
      </c>
      <c r="P29">
        <v>202</v>
      </c>
      <c r="Q29">
        <v>0</v>
      </c>
      <c r="R29">
        <v>0</v>
      </c>
      <c r="S29">
        <v>0</v>
      </c>
      <c r="T29">
        <v>220</v>
      </c>
      <c r="U29" s="114">
        <f t="shared" si="2"/>
        <v>422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422</v>
      </c>
      <c r="E30">
        <f>BAWANA!AQ30</f>
        <v>0</v>
      </c>
      <c r="F30">
        <f t="shared" si="4"/>
        <v>784</v>
      </c>
      <c r="G30">
        <f t="shared" si="5"/>
        <v>422</v>
      </c>
      <c r="H30" s="112"/>
      <c r="I30">
        <f>BRPL_EOD!AM30+BRPL_EOD!AN30</f>
        <v>202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220</v>
      </c>
      <c r="N30">
        <f t="shared" si="0"/>
        <v>422</v>
      </c>
      <c r="O30" s="112">
        <f t="shared" si="1"/>
        <v>0</v>
      </c>
      <c r="P30">
        <v>202</v>
      </c>
      <c r="Q30">
        <v>0</v>
      </c>
      <c r="R30">
        <v>0</v>
      </c>
      <c r="S30">
        <v>0</v>
      </c>
      <c r="T30">
        <v>220</v>
      </c>
      <c r="U30" s="114">
        <f t="shared" si="2"/>
        <v>422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422</v>
      </c>
      <c r="E31">
        <f>BAWANA!AQ31</f>
        <v>0</v>
      </c>
      <c r="F31">
        <f t="shared" si="4"/>
        <v>784</v>
      </c>
      <c r="G31">
        <f t="shared" si="5"/>
        <v>422</v>
      </c>
      <c r="H31" s="112"/>
      <c r="I31">
        <f>BRPL_EOD!AM31+BRPL_EOD!AN31</f>
        <v>202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220</v>
      </c>
      <c r="N31">
        <f t="shared" si="0"/>
        <v>422</v>
      </c>
      <c r="O31" s="112">
        <f t="shared" si="1"/>
        <v>0</v>
      </c>
      <c r="P31">
        <v>202</v>
      </c>
      <c r="Q31">
        <v>0</v>
      </c>
      <c r="R31">
        <v>0</v>
      </c>
      <c r="S31">
        <v>0</v>
      </c>
      <c r="T31">
        <v>220</v>
      </c>
      <c r="U31" s="114">
        <f t="shared" si="2"/>
        <v>422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422</v>
      </c>
      <c r="E32">
        <f>BAWANA!AQ32</f>
        <v>0</v>
      </c>
      <c r="F32">
        <f t="shared" si="4"/>
        <v>784</v>
      </c>
      <c r="G32">
        <f t="shared" si="5"/>
        <v>422</v>
      </c>
      <c r="H32" s="112"/>
      <c r="I32">
        <f>BRPL_EOD!AM32+BRPL_EOD!AN32</f>
        <v>202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220</v>
      </c>
      <c r="N32">
        <f t="shared" si="0"/>
        <v>422</v>
      </c>
      <c r="O32" s="112">
        <f t="shared" si="1"/>
        <v>0</v>
      </c>
      <c r="P32">
        <v>202</v>
      </c>
      <c r="Q32">
        <v>0</v>
      </c>
      <c r="R32">
        <v>0</v>
      </c>
      <c r="S32">
        <v>0</v>
      </c>
      <c r="T32">
        <v>220</v>
      </c>
      <c r="U32" s="114">
        <f t="shared" si="2"/>
        <v>422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422</v>
      </c>
      <c r="E33">
        <f>BAWANA!AQ33</f>
        <v>0</v>
      </c>
      <c r="F33">
        <f t="shared" si="4"/>
        <v>784</v>
      </c>
      <c r="G33">
        <f t="shared" si="5"/>
        <v>422</v>
      </c>
      <c r="H33" s="112"/>
      <c r="I33">
        <f>BRPL_EOD!AM33+BRPL_EOD!AN33</f>
        <v>202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220</v>
      </c>
      <c r="N33">
        <f t="shared" si="0"/>
        <v>422</v>
      </c>
      <c r="O33" s="112">
        <f t="shared" si="1"/>
        <v>0</v>
      </c>
      <c r="P33">
        <v>202</v>
      </c>
      <c r="Q33">
        <v>0</v>
      </c>
      <c r="R33">
        <v>0</v>
      </c>
      <c r="S33">
        <v>0</v>
      </c>
      <c r="T33">
        <v>220</v>
      </c>
      <c r="U33" s="114">
        <f t="shared" si="2"/>
        <v>422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422</v>
      </c>
      <c r="E34">
        <f>BAWANA!AQ34</f>
        <v>0</v>
      </c>
      <c r="F34">
        <f t="shared" si="4"/>
        <v>784</v>
      </c>
      <c r="G34">
        <f t="shared" si="5"/>
        <v>422</v>
      </c>
      <c r="H34" s="112"/>
      <c r="I34">
        <f>BRPL_EOD!AM34+BRPL_EOD!AN34</f>
        <v>202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220</v>
      </c>
      <c r="N34">
        <f t="shared" si="0"/>
        <v>422</v>
      </c>
      <c r="O34" s="112">
        <f t="shared" si="1"/>
        <v>0</v>
      </c>
      <c r="P34">
        <v>202</v>
      </c>
      <c r="Q34">
        <v>0</v>
      </c>
      <c r="R34">
        <v>0</v>
      </c>
      <c r="S34">
        <v>0</v>
      </c>
      <c r="T34">
        <v>220</v>
      </c>
      <c r="U34" s="114">
        <f t="shared" si="2"/>
        <v>422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422</v>
      </c>
      <c r="E35">
        <f>BAWANA!AQ35</f>
        <v>0</v>
      </c>
      <c r="F35">
        <f t="shared" si="4"/>
        <v>784</v>
      </c>
      <c r="G35">
        <f t="shared" si="5"/>
        <v>422</v>
      </c>
      <c r="H35" s="112"/>
      <c r="I35">
        <f>BRPL_EOD!AM35+BRPL_EOD!AN35</f>
        <v>202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220</v>
      </c>
      <c r="N35">
        <f t="shared" si="0"/>
        <v>422</v>
      </c>
      <c r="O35" s="112">
        <f t="shared" si="1"/>
        <v>0</v>
      </c>
      <c r="P35">
        <v>202</v>
      </c>
      <c r="Q35">
        <v>0</v>
      </c>
      <c r="R35">
        <v>0</v>
      </c>
      <c r="S35">
        <v>0</v>
      </c>
      <c r="T35">
        <v>220</v>
      </c>
      <c r="U35" s="114">
        <f t="shared" si="2"/>
        <v>422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422</v>
      </c>
      <c r="E36">
        <f>BAWANA!AQ36</f>
        <v>0</v>
      </c>
      <c r="F36">
        <f t="shared" si="4"/>
        <v>784</v>
      </c>
      <c r="G36">
        <f t="shared" si="5"/>
        <v>422</v>
      </c>
      <c r="H36" s="112"/>
      <c r="I36">
        <f>BRPL_EOD!AM36+BRPL_EOD!AN36</f>
        <v>202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220</v>
      </c>
      <c r="N36">
        <f t="shared" si="0"/>
        <v>422</v>
      </c>
      <c r="O36" s="112">
        <f t="shared" si="1"/>
        <v>0</v>
      </c>
      <c r="P36">
        <v>202</v>
      </c>
      <c r="Q36">
        <v>0</v>
      </c>
      <c r="R36">
        <v>0</v>
      </c>
      <c r="S36">
        <v>0</v>
      </c>
      <c r="T36">
        <v>220</v>
      </c>
      <c r="U36" s="114">
        <f t="shared" si="2"/>
        <v>422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422</v>
      </c>
      <c r="E37">
        <f>BAWANA!AQ37</f>
        <v>0</v>
      </c>
      <c r="F37">
        <f t="shared" si="4"/>
        <v>784</v>
      </c>
      <c r="G37">
        <f t="shared" si="5"/>
        <v>422</v>
      </c>
      <c r="H37" s="112"/>
      <c r="I37">
        <f>BRPL_EOD!AM37+BRPL_EOD!AN37</f>
        <v>202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220</v>
      </c>
      <c r="N37">
        <f t="shared" si="0"/>
        <v>422</v>
      </c>
      <c r="O37" s="112">
        <f t="shared" si="1"/>
        <v>0</v>
      </c>
      <c r="P37">
        <v>202</v>
      </c>
      <c r="Q37">
        <v>0</v>
      </c>
      <c r="R37">
        <v>0</v>
      </c>
      <c r="S37">
        <v>0</v>
      </c>
      <c r="T37">
        <v>220</v>
      </c>
      <c r="U37" s="114">
        <f t="shared" si="2"/>
        <v>422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422</v>
      </c>
      <c r="E38">
        <f>BAWANA!AQ38</f>
        <v>0</v>
      </c>
      <c r="F38">
        <f t="shared" si="4"/>
        <v>784</v>
      </c>
      <c r="G38">
        <f t="shared" si="5"/>
        <v>422</v>
      </c>
      <c r="H38" s="112"/>
      <c r="I38">
        <f>BRPL_EOD!AM38+BRPL_EOD!AN38</f>
        <v>202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220</v>
      </c>
      <c r="N38">
        <f t="shared" si="0"/>
        <v>422</v>
      </c>
      <c r="O38" s="112">
        <f t="shared" si="1"/>
        <v>0</v>
      </c>
      <c r="P38">
        <v>202</v>
      </c>
      <c r="Q38">
        <v>0</v>
      </c>
      <c r="R38">
        <v>0</v>
      </c>
      <c r="S38">
        <v>0</v>
      </c>
      <c r="T38">
        <v>220</v>
      </c>
      <c r="U38" s="114">
        <f t="shared" si="2"/>
        <v>422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422</v>
      </c>
      <c r="E39">
        <f>BAWANA!AQ39</f>
        <v>0</v>
      </c>
      <c r="F39">
        <f t="shared" si="4"/>
        <v>784</v>
      </c>
      <c r="G39">
        <f t="shared" si="5"/>
        <v>422</v>
      </c>
      <c r="H39" s="112"/>
      <c r="I39">
        <f>BRPL_EOD!AM39+BRPL_EOD!AN39</f>
        <v>202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220</v>
      </c>
      <c r="N39">
        <f t="shared" si="0"/>
        <v>422</v>
      </c>
      <c r="O39" s="112">
        <f t="shared" si="1"/>
        <v>0</v>
      </c>
      <c r="P39">
        <v>202</v>
      </c>
      <c r="Q39">
        <v>0</v>
      </c>
      <c r="R39">
        <v>0</v>
      </c>
      <c r="S39">
        <v>0</v>
      </c>
      <c r="T39">
        <v>220</v>
      </c>
      <c r="U39" s="114">
        <f t="shared" si="2"/>
        <v>422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422</v>
      </c>
      <c r="E40">
        <f>BAWANA!AQ40</f>
        <v>0</v>
      </c>
      <c r="F40">
        <f t="shared" si="4"/>
        <v>784</v>
      </c>
      <c r="G40">
        <f t="shared" si="5"/>
        <v>422</v>
      </c>
      <c r="H40" s="112"/>
      <c r="I40">
        <f>BRPL_EOD!AM40+BRPL_EOD!AN40</f>
        <v>202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220</v>
      </c>
      <c r="N40">
        <f t="shared" si="0"/>
        <v>422</v>
      </c>
      <c r="O40" s="112">
        <f t="shared" si="1"/>
        <v>0</v>
      </c>
      <c r="P40">
        <v>202</v>
      </c>
      <c r="Q40">
        <v>0</v>
      </c>
      <c r="R40">
        <v>0</v>
      </c>
      <c r="S40">
        <v>0</v>
      </c>
      <c r="T40">
        <v>220</v>
      </c>
      <c r="U40" s="114">
        <f t="shared" si="2"/>
        <v>422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422</v>
      </c>
      <c r="E41">
        <f>BAWANA!AQ41</f>
        <v>0</v>
      </c>
      <c r="F41">
        <f t="shared" si="4"/>
        <v>784</v>
      </c>
      <c r="G41">
        <f t="shared" si="5"/>
        <v>422</v>
      </c>
      <c r="H41" s="112"/>
      <c r="I41">
        <f>BRPL_EOD!AM41+BRPL_EOD!AN41</f>
        <v>202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220</v>
      </c>
      <c r="N41">
        <f t="shared" si="0"/>
        <v>422</v>
      </c>
      <c r="O41" s="112">
        <f t="shared" si="1"/>
        <v>0</v>
      </c>
      <c r="P41">
        <v>202</v>
      </c>
      <c r="Q41">
        <v>0</v>
      </c>
      <c r="R41">
        <v>0</v>
      </c>
      <c r="S41">
        <v>0</v>
      </c>
      <c r="T41">
        <v>220</v>
      </c>
      <c r="U41" s="114">
        <f t="shared" si="2"/>
        <v>422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422</v>
      </c>
      <c r="E42">
        <f>BAWANA!AQ42</f>
        <v>0</v>
      </c>
      <c r="F42">
        <f t="shared" si="4"/>
        <v>784</v>
      </c>
      <c r="G42">
        <f t="shared" si="5"/>
        <v>422</v>
      </c>
      <c r="H42" s="112"/>
      <c r="I42">
        <f>BRPL_EOD!AM42+BRPL_EOD!AN42</f>
        <v>202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220</v>
      </c>
      <c r="N42">
        <f t="shared" si="0"/>
        <v>422</v>
      </c>
      <c r="O42" s="112">
        <f t="shared" si="1"/>
        <v>0</v>
      </c>
      <c r="P42">
        <v>202</v>
      </c>
      <c r="Q42">
        <v>0</v>
      </c>
      <c r="R42">
        <v>0</v>
      </c>
      <c r="S42">
        <v>0</v>
      </c>
      <c r="T42">
        <v>220</v>
      </c>
      <c r="U42" s="114">
        <f t="shared" si="2"/>
        <v>422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422</v>
      </c>
      <c r="E43">
        <f>BAWANA!AQ43</f>
        <v>0</v>
      </c>
      <c r="F43">
        <f t="shared" si="4"/>
        <v>768</v>
      </c>
      <c r="G43">
        <f t="shared" si="5"/>
        <v>422</v>
      </c>
      <c r="H43" s="112"/>
      <c r="I43">
        <f>BRPL_EOD!AM43+BRPL_EOD!AN43</f>
        <v>202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220</v>
      </c>
      <c r="N43">
        <f t="shared" si="0"/>
        <v>422</v>
      </c>
      <c r="O43" s="112">
        <f t="shared" si="1"/>
        <v>0</v>
      </c>
      <c r="P43">
        <v>202</v>
      </c>
      <c r="Q43">
        <v>0</v>
      </c>
      <c r="R43">
        <v>0</v>
      </c>
      <c r="S43">
        <v>0</v>
      </c>
      <c r="T43">
        <v>220</v>
      </c>
      <c r="U43" s="114">
        <f t="shared" si="2"/>
        <v>422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422</v>
      </c>
      <c r="E44">
        <f>BAWANA!AQ44</f>
        <v>0</v>
      </c>
      <c r="F44">
        <f t="shared" si="4"/>
        <v>768</v>
      </c>
      <c r="G44">
        <f t="shared" si="5"/>
        <v>422</v>
      </c>
      <c r="H44" s="112"/>
      <c r="I44">
        <f>BRPL_EOD!AM44+BRPL_EOD!AN44</f>
        <v>202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220</v>
      </c>
      <c r="N44">
        <f t="shared" si="0"/>
        <v>422</v>
      </c>
      <c r="O44" s="112">
        <f t="shared" si="1"/>
        <v>0</v>
      </c>
      <c r="P44">
        <v>202</v>
      </c>
      <c r="Q44">
        <v>0</v>
      </c>
      <c r="R44">
        <v>0</v>
      </c>
      <c r="S44">
        <v>0</v>
      </c>
      <c r="T44">
        <v>220</v>
      </c>
      <c r="U44" s="114">
        <f t="shared" si="2"/>
        <v>422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422</v>
      </c>
      <c r="E45">
        <f>BAWANA!AQ45</f>
        <v>0</v>
      </c>
      <c r="F45">
        <f t="shared" si="4"/>
        <v>768</v>
      </c>
      <c r="G45">
        <f t="shared" si="5"/>
        <v>422</v>
      </c>
      <c r="H45" s="112"/>
      <c r="I45">
        <f>BRPL_EOD!AM45+BRPL_EOD!AN45</f>
        <v>202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220</v>
      </c>
      <c r="N45">
        <f t="shared" si="0"/>
        <v>422</v>
      </c>
      <c r="O45" s="112">
        <f t="shared" si="1"/>
        <v>0</v>
      </c>
      <c r="P45">
        <v>202</v>
      </c>
      <c r="Q45">
        <v>0</v>
      </c>
      <c r="R45">
        <v>0</v>
      </c>
      <c r="S45">
        <v>0</v>
      </c>
      <c r="T45">
        <v>220</v>
      </c>
      <c r="U45" s="114">
        <f t="shared" si="2"/>
        <v>422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422</v>
      </c>
      <c r="E46">
        <f>BAWANA!AQ46</f>
        <v>0</v>
      </c>
      <c r="F46">
        <f t="shared" si="4"/>
        <v>768</v>
      </c>
      <c r="G46">
        <f t="shared" si="5"/>
        <v>422</v>
      </c>
      <c r="H46" s="112"/>
      <c r="I46">
        <f>BRPL_EOD!AM46+BRPL_EOD!AN46</f>
        <v>202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220</v>
      </c>
      <c r="N46">
        <f t="shared" si="0"/>
        <v>422</v>
      </c>
      <c r="O46" s="112">
        <f t="shared" si="1"/>
        <v>0</v>
      </c>
      <c r="P46">
        <v>202</v>
      </c>
      <c r="Q46">
        <v>0</v>
      </c>
      <c r="R46">
        <v>0</v>
      </c>
      <c r="S46">
        <v>0</v>
      </c>
      <c r="T46">
        <v>220</v>
      </c>
      <c r="U46" s="114">
        <f t="shared" si="2"/>
        <v>422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422</v>
      </c>
      <c r="E47">
        <f>BAWANA!AQ47</f>
        <v>0</v>
      </c>
      <c r="F47">
        <f t="shared" si="4"/>
        <v>768</v>
      </c>
      <c r="G47">
        <f t="shared" si="5"/>
        <v>422</v>
      </c>
      <c r="H47" s="112"/>
      <c r="I47">
        <f>BRPL_EOD!AM47+BRPL_EOD!AN47</f>
        <v>202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220</v>
      </c>
      <c r="N47">
        <f t="shared" si="0"/>
        <v>422</v>
      </c>
      <c r="O47" s="112">
        <f t="shared" si="1"/>
        <v>0</v>
      </c>
      <c r="P47">
        <v>202</v>
      </c>
      <c r="Q47">
        <v>0</v>
      </c>
      <c r="R47">
        <v>0</v>
      </c>
      <c r="S47">
        <v>0</v>
      </c>
      <c r="T47">
        <v>220</v>
      </c>
      <c r="U47" s="114">
        <f t="shared" si="2"/>
        <v>422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422</v>
      </c>
      <c r="E48">
        <f>BAWANA!AQ48</f>
        <v>0</v>
      </c>
      <c r="F48">
        <f t="shared" si="4"/>
        <v>768</v>
      </c>
      <c r="G48">
        <f t="shared" si="5"/>
        <v>422</v>
      </c>
      <c r="H48" s="112"/>
      <c r="I48">
        <f>BRPL_EOD!AM48+BRPL_EOD!AN48</f>
        <v>202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220</v>
      </c>
      <c r="N48">
        <f t="shared" si="0"/>
        <v>422</v>
      </c>
      <c r="O48" s="112">
        <f t="shared" si="1"/>
        <v>0</v>
      </c>
      <c r="P48">
        <v>202</v>
      </c>
      <c r="Q48">
        <v>0</v>
      </c>
      <c r="R48">
        <v>0</v>
      </c>
      <c r="S48">
        <v>0</v>
      </c>
      <c r="T48">
        <v>220</v>
      </c>
      <c r="U48" s="114">
        <f t="shared" si="2"/>
        <v>422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422</v>
      </c>
      <c r="E49">
        <f>BAWANA!AQ49</f>
        <v>0</v>
      </c>
      <c r="F49">
        <f t="shared" si="4"/>
        <v>768</v>
      </c>
      <c r="G49">
        <f t="shared" si="5"/>
        <v>422</v>
      </c>
      <c r="H49" s="112"/>
      <c r="I49">
        <f>BRPL_EOD!AM49+BRPL_EOD!AN49</f>
        <v>202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220</v>
      </c>
      <c r="N49">
        <f t="shared" si="0"/>
        <v>422</v>
      </c>
      <c r="O49" s="112">
        <f t="shared" si="1"/>
        <v>0</v>
      </c>
      <c r="P49">
        <v>202</v>
      </c>
      <c r="Q49">
        <v>0</v>
      </c>
      <c r="R49">
        <v>0</v>
      </c>
      <c r="S49">
        <v>0</v>
      </c>
      <c r="T49">
        <v>220</v>
      </c>
      <c r="U49" s="114">
        <f t="shared" si="2"/>
        <v>422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422</v>
      </c>
      <c r="E50">
        <f>BAWANA!AQ50</f>
        <v>0</v>
      </c>
      <c r="F50">
        <f t="shared" si="4"/>
        <v>768</v>
      </c>
      <c r="G50">
        <f t="shared" si="5"/>
        <v>422</v>
      </c>
      <c r="H50" s="112"/>
      <c r="I50">
        <f>BRPL_EOD!AM50+BRPL_EOD!AN50</f>
        <v>202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220</v>
      </c>
      <c r="N50">
        <f t="shared" si="0"/>
        <v>422</v>
      </c>
      <c r="O50" s="112">
        <f t="shared" si="1"/>
        <v>0</v>
      </c>
      <c r="P50">
        <v>202</v>
      </c>
      <c r="Q50">
        <v>0</v>
      </c>
      <c r="R50">
        <v>0</v>
      </c>
      <c r="S50">
        <v>0</v>
      </c>
      <c r="T50">
        <v>220</v>
      </c>
      <c r="U50" s="114">
        <f t="shared" si="2"/>
        <v>422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422</v>
      </c>
      <c r="E51">
        <f>BAWANA!AQ51</f>
        <v>0</v>
      </c>
      <c r="F51">
        <f t="shared" si="4"/>
        <v>768</v>
      </c>
      <c r="G51">
        <f t="shared" si="5"/>
        <v>422</v>
      </c>
      <c r="H51" s="112"/>
      <c r="I51">
        <f>BRPL_EOD!AM51+BRPL_EOD!AN51</f>
        <v>202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220</v>
      </c>
      <c r="N51">
        <f t="shared" si="0"/>
        <v>422</v>
      </c>
      <c r="O51" s="112">
        <f t="shared" si="1"/>
        <v>0</v>
      </c>
      <c r="P51">
        <v>202</v>
      </c>
      <c r="Q51">
        <v>0</v>
      </c>
      <c r="R51">
        <v>0</v>
      </c>
      <c r="S51">
        <v>0</v>
      </c>
      <c r="T51">
        <v>220</v>
      </c>
      <c r="U51" s="114">
        <f t="shared" si="2"/>
        <v>422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422</v>
      </c>
      <c r="E52">
        <f>BAWANA!AQ52</f>
        <v>0</v>
      </c>
      <c r="F52">
        <f t="shared" si="4"/>
        <v>768</v>
      </c>
      <c r="G52">
        <f t="shared" si="5"/>
        <v>422</v>
      </c>
      <c r="H52" s="112"/>
      <c r="I52">
        <f>BRPL_EOD!AM52+BRPL_EOD!AN52</f>
        <v>202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220</v>
      </c>
      <c r="N52">
        <f t="shared" si="0"/>
        <v>422</v>
      </c>
      <c r="O52" s="112">
        <f t="shared" si="1"/>
        <v>0</v>
      </c>
      <c r="P52">
        <v>202</v>
      </c>
      <c r="Q52">
        <v>0</v>
      </c>
      <c r="R52">
        <v>0</v>
      </c>
      <c r="S52">
        <v>0</v>
      </c>
      <c r="T52">
        <v>220</v>
      </c>
      <c r="U52" s="114">
        <f t="shared" si="2"/>
        <v>422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422</v>
      </c>
      <c r="E53">
        <f>BAWANA!AQ53</f>
        <v>0</v>
      </c>
      <c r="F53">
        <f t="shared" si="4"/>
        <v>768</v>
      </c>
      <c r="G53">
        <f t="shared" si="5"/>
        <v>422</v>
      </c>
      <c r="H53" s="112"/>
      <c r="I53">
        <f>BRPL_EOD!AM53+BRPL_EOD!AN53</f>
        <v>202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220</v>
      </c>
      <c r="N53">
        <f t="shared" si="0"/>
        <v>422</v>
      </c>
      <c r="O53" s="112">
        <f t="shared" si="1"/>
        <v>0</v>
      </c>
      <c r="P53">
        <v>202</v>
      </c>
      <c r="Q53">
        <v>0</v>
      </c>
      <c r="R53">
        <v>0</v>
      </c>
      <c r="S53">
        <v>0</v>
      </c>
      <c r="T53">
        <v>220</v>
      </c>
      <c r="U53" s="114">
        <f t="shared" si="2"/>
        <v>422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422</v>
      </c>
      <c r="E54">
        <f>BAWANA!AQ54</f>
        <v>0</v>
      </c>
      <c r="F54">
        <f t="shared" si="4"/>
        <v>768</v>
      </c>
      <c r="G54">
        <f t="shared" si="5"/>
        <v>422</v>
      </c>
      <c r="H54" s="112"/>
      <c r="I54">
        <f>BRPL_EOD!AM54+BRPL_EOD!AN54</f>
        <v>202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220</v>
      </c>
      <c r="N54">
        <f t="shared" si="0"/>
        <v>422</v>
      </c>
      <c r="O54" s="112">
        <f t="shared" si="1"/>
        <v>0</v>
      </c>
      <c r="P54">
        <v>202</v>
      </c>
      <c r="Q54">
        <v>0</v>
      </c>
      <c r="R54">
        <v>0</v>
      </c>
      <c r="S54">
        <v>0</v>
      </c>
      <c r="T54">
        <v>220</v>
      </c>
      <c r="U54" s="114">
        <f t="shared" si="2"/>
        <v>422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422</v>
      </c>
      <c r="E55">
        <f>BAWANA!AQ55</f>
        <v>0</v>
      </c>
      <c r="F55">
        <f t="shared" si="4"/>
        <v>768</v>
      </c>
      <c r="G55">
        <f t="shared" si="5"/>
        <v>422</v>
      </c>
      <c r="H55" s="112"/>
      <c r="I55">
        <f>BRPL_EOD!AM55+BRPL_EOD!AN55</f>
        <v>202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220</v>
      </c>
      <c r="N55">
        <f t="shared" si="0"/>
        <v>422</v>
      </c>
      <c r="O55" s="112">
        <f t="shared" si="1"/>
        <v>0</v>
      </c>
      <c r="P55">
        <v>202</v>
      </c>
      <c r="Q55">
        <v>0</v>
      </c>
      <c r="R55">
        <v>0</v>
      </c>
      <c r="S55">
        <v>0</v>
      </c>
      <c r="T55">
        <v>220</v>
      </c>
      <c r="U55" s="114">
        <f t="shared" si="2"/>
        <v>422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422</v>
      </c>
      <c r="E56">
        <f>BAWANA!AQ56</f>
        <v>0</v>
      </c>
      <c r="F56">
        <f t="shared" si="4"/>
        <v>768</v>
      </c>
      <c r="G56">
        <f t="shared" si="5"/>
        <v>422</v>
      </c>
      <c r="H56" s="112"/>
      <c r="I56">
        <f>BRPL_EOD!AM56+BRPL_EOD!AN56</f>
        <v>202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220</v>
      </c>
      <c r="N56">
        <f t="shared" si="0"/>
        <v>422</v>
      </c>
      <c r="O56" s="112">
        <f t="shared" si="1"/>
        <v>0</v>
      </c>
      <c r="P56">
        <v>202</v>
      </c>
      <c r="Q56">
        <v>0</v>
      </c>
      <c r="R56">
        <v>0</v>
      </c>
      <c r="S56">
        <v>0</v>
      </c>
      <c r="T56">
        <v>220</v>
      </c>
      <c r="U56" s="114">
        <f t="shared" si="2"/>
        <v>422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422</v>
      </c>
      <c r="E57">
        <f>BAWANA!AQ57</f>
        <v>0</v>
      </c>
      <c r="F57">
        <f t="shared" si="4"/>
        <v>768</v>
      </c>
      <c r="G57">
        <f t="shared" si="5"/>
        <v>422</v>
      </c>
      <c r="H57" s="112"/>
      <c r="I57">
        <f>BRPL_EOD!AM57+BRPL_EOD!AN57</f>
        <v>202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220</v>
      </c>
      <c r="N57">
        <f t="shared" si="0"/>
        <v>422</v>
      </c>
      <c r="O57" s="112">
        <f t="shared" si="1"/>
        <v>0</v>
      </c>
      <c r="P57">
        <v>202</v>
      </c>
      <c r="Q57">
        <v>0</v>
      </c>
      <c r="R57">
        <v>0</v>
      </c>
      <c r="S57">
        <v>0</v>
      </c>
      <c r="T57">
        <v>220</v>
      </c>
      <c r="U57" s="114">
        <f t="shared" si="2"/>
        <v>422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422</v>
      </c>
      <c r="E58">
        <f>BAWANA!AQ58</f>
        <v>0</v>
      </c>
      <c r="F58">
        <f t="shared" si="4"/>
        <v>768</v>
      </c>
      <c r="G58">
        <f t="shared" si="5"/>
        <v>422</v>
      </c>
      <c r="H58" s="112"/>
      <c r="I58">
        <f>BRPL_EOD!AM58+BRPL_EOD!AN58</f>
        <v>202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220</v>
      </c>
      <c r="N58">
        <f t="shared" si="0"/>
        <v>422</v>
      </c>
      <c r="O58" s="112">
        <f t="shared" si="1"/>
        <v>0</v>
      </c>
      <c r="P58">
        <v>202</v>
      </c>
      <c r="Q58">
        <v>0</v>
      </c>
      <c r="R58">
        <v>0</v>
      </c>
      <c r="S58">
        <v>0</v>
      </c>
      <c r="T58">
        <v>220</v>
      </c>
      <c r="U58" s="114">
        <f t="shared" si="2"/>
        <v>422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422</v>
      </c>
      <c r="E59">
        <f>BAWANA!AQ59</f>
        <v>0</v>
      </c>
      <c r="F59">
        <f t="shared" si="4"/>
        <v>768</v>
      </c>
      <c r="G59">
        <f t="shared" si="5"/>
        <v>422</v>
      </c>
      <c r="H59" s="112"/>
      <c r="I59">
        <f>BRPL_EOD!AM59+BRPL_EOD!AN59</f>
        <v>202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220</v>
      </c>
      <c r="N59">
        <f t="shared" si="0"/>
        <v>422</v>
      </c>
      <c r="O59" s="112">
        <f t="shared" si="1"/>
        <v>0</v>
      </c>
      <c r="P59">
        <v>202</v>
      </c>
      <c r="Q59">
        <v>0</v>
      </c>
      <c r="R59">
        <v>0</v>
      </c>
      <c r="S59">
        <v>0</v>
      </c>
      <c r="T59">
        <v>220</v>
      </c>
      <c r="U59" s="114">
        <f t="shared" si="2"/>
        <v>422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463.02</v>
      </c>
      <c r="E60">
        <f>BAWANA!AQ60</f>
        <v>0</v>
      </c>
      <c r="F60">
        <f t="shared" si="4"/>
        <v>768</v>
      </c>
      <c r="G60">
        <f t="shared" si="5"/>
        <v>463.02</v>
      </c>
      <c r="H60" s="112"/>
      <c r="I60">
        <f>BRPL_EOD!AM60+BRPL_EOD!AN60</f>
        <v>202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261.02</v>
      </c>
      <c r="N60">
        <f t="shared" si="0"/>
        <v>463.02</v>
      </c>
      <c r="O60" s="112">
        <f t="shared" si="1"/>
        <v>0</v>
      </c>
      <c r="P60">
        <v>202</v>
      </c>
      <c r="Q60">
        <v>0</v>
      </c>
      <c r="R60">
        <v>0</v>
      </c>
      <c r="S60">
        <v>0</v>
      </c>
      <c r="T60">
        <v>261.02</v>
      </c>
      <c r="U60" s="114">
        <f t="shared" si="2"/>
        <v>463.02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463.02</v>
      </c>
      <c r="E61">
        <f>BAWANA!AQ61</f>
        <v>0</v>
      </c>
      <c r="F61">
        <f t="shared" si="4"/>
        <v>768</v>
      </c>
      <c r="G61">
        <f t="shared" si="5"/>
        <v>463.02</v>
      </c>
      <c r="H61" s="112"/>
      <c r="I61">
        <f>BRPL_EOD!AM61+BRPL_EOD!AN61</f>
        <v>202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261.02</v>
      </c>
      <c r="N61">
        <f t="shared" si="0"/>
        <v>463.02</v>
      </c>
      <c r="O61" s="112">
        <f t="shared" si="1"/>
        <v>0</v>
      </c>
      <c r="P61">
        <v>202</v>
      </c>
      <c r="Q61">
        <v>0</v>
      </c>
      <c r="R61">
        <v>0</v>
      </c>
      <c r="S61">
        <v>0</v>
      </c>
      <c r="T61">
        <v>261.02</v>
      </c>
      <c r="U61" s="114">
        <f t="shared" si="2"/>
        <v>463.02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463.02</v>
      </c>
      <c r="E62">
        <f>BAWANA!AQ62</f>
        <v>0</v>
      </c>
      <c r="F62">
        <f t="shared" si="4"/>
        <v>768</v>
      </c>
      <c r="G62">
        <f t="shared" si="5"/>
        <v>463.02</v>
      </c>
      <c r="H62" s="112"/>
      <c r="I62">
        <f>BRPL_EOD!AM62+BRPL_EOD!AN62</f>
        <v>202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261.02</v>
      </c>
      <c r="N62">
        <f t="shared" si="0"/>
        <v>463.02</v>
      </c>
      <c r="O62" s="112">
        <f t="shared" si="1"/>
        <v>0</v>
      </c>
      <c r="P62">
        <v>202</v>
      </c>
      <c r="Q62">
        <v>0</v>
      </c>
      <c r="R62">
        <v>0</v>
      </c>
      <c r="S62">
        <v>0</v>
      </c>
      <c r="T62">
        <v>261.02</v>
      </c>
      <c r="U62" s="114">
        <f t="shared" si="2"/>
        <v>463.02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463.02</v>
      </c>
      <c r="E63">
        <f>BAWANA!AQ63</f>
        <v>0</v>
      </c>
      <c r="F63">
        <f t="shared" si="4"/>
        <v>768</v>
      </c>
      <c r="G63">
        <f t="shared" si="5"/>
        <v>463.02</v>
      </c>
      <c r="H63" s="112"/>
      <c r="I63">
        <f>BRPL_EOD!AM63+BRPL_EOD!AN63</f>
        <v>202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261.02</v>
      </c>
      <c r="N63">
        <f t="shared" si="0"/>
        <v>463.02</v>
      </c>
      <c r="O63" s="112">
        <f t="shared" si="1"/>
        <v>0</v>
      </c>
      <c r="P63">
        <v>202</v>
      </c>
      <c r="Q63">
        <v>0</v>
      </c>
      <c r="R63">
        <v>0</v>
      </c>
      <c r="S63">
        <v>0</v>
      </c>
      <c r="T63">
        <v>261.02</v>
      </c>
      <c r="U63" s="114">
        <f t="shared" si="2"/>
        <v>463.02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463.02</v>
      </c>
      <c r="E64">
        <f>BAWANA!AQ64</f>
        <v>0</v>
      </c>
      <c r="F64">
        <f t="shared" si="4"/>
        <v>768</v>
      </c>
      <c r="G64">
        <f t="shared" si="5"/>
        <v>463.02</v>
      </c>
      <c r="H64" s="112"/>
      <c r="I64">
        <f>BRPL_EOD!AM64+BRPL_EOD!AN64</f>
        <v>202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261.02</v>
      </c>
      <c r="N64">
        <f t="shared" si="0"/>
        <v>463.02</v>
      </c>
      <c r="O64" s="112">
        <f t="shared" si="1"/>
        <v>0</v>
      </c>
      <c r="P64">
        <v>202</v>
      </c>
      <c r="Q64">
        <v>0</v>
      </c>
      <c r="R64">
        <v>0</v>
      </c>
      <c r="S64">
        <v>0</v>
      </c>
      <c r="T64">
        <v>261.02</v>
      </c>
      <c r="U64" s="114">
        <f t="shared" si="2"/>
        <v>463.02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463.02</v>
      </c>
      <c r="E65">
        <f>BAWANA!AQ65</f>
        <v>0</v>
      </c>
      <c r="F65">
        <f t="shared" si="4"/>
        <v>768</v>
      </c>
      <c r="G65">
        <f t="shared" si="5"/>
        <v>463.02</v>
      </c>
      <c r="H65" s="112"/>
      <c r="I65">
        <f>BRPL_EOD!AM65+BRPL_EOD!AN65</f>
        <v>202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261.02</v>
      </c>
      <c r="N65">
        <f t="shared" si="0"/>
        <v>463.02</v>
      </c>
      <c r="O65" s="112">
        <f t="shared" si="1"/>
        <v>0</v>
      </c>
      <c r="P65">
        <v>202</v>
      </c>
      <c r="Q65">
        <v>0</v>
      </c>
      <c r="R65">
        <v>0</v>
      </c>
      <c r="S65">
        <v>0</v>
      </c>
      <c r="T65">
        <v>261.02</v>
      </c>
      <c r="U65" s="114">
        <f t="shared" si="2"/>
        <v>463.02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463.02</v>
      </c>
      <c r="E66">
        <f>BAWANA!AQ66</f>
        <v>0</v>
      </c>
      <c r="F66">
        <f t="shared" si="4"/>
        <v>768</v>
      </c>
      <c r="G66">
        <f t="shared" si="5"/>
        <v>463.02</v>
      </c>
      <c r="H66" s="112"/>
      <c r="I66">
        <f>BRPL_EOD!AM66+BRPL_EOD!AN66</f>
        <v>202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261.02</v>
      </c>
      <c r="N66">
        <f t="shared" si="0"/>
        <v>463.02</v>
      </c>
      <c r="O66" s="112">
        <f t="shared" si="1"/>
        <v>0</v>
      </c>
      <c r="P66">
        <v>202</v>
      </c>
      <c r="Q66">
        <v>0</v>
      </c>
      <c r="R66">
        <v>0</v>
      </c>
      <c r="S66">
        <v>0</v>
      </c>
      <c r="T66">
        <v>261.02</v>
      </c>
      <c r="U66" s="114">
        <f t="shared" si="2"/>
        <v>463.02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422</v>
      </c>
      <c r="E67">
        <f>BAWANA!AQ67</f>
        <v>0</v>
      </c>
      <c r="F67">
        <f t="shared" si="4"/>
        <v>768</v>
      </c>
      <c r="G67">
        <f t="shared" si="5"/>
        <v>422</v>
      </c>
      <c r="H67" s="112"/>
      <c r="I67">
        <f>BRPL_EOD!AM67+BRPL_EOD!AN67</f>
        <v>202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220</v>
      </c>
      <c r="N67">
        <f t="shared" ref="N67:N98" si="7">SUM(I67:M67)</f>
        <v>422</v>
      </c>
      <c r="O67" s="112">
        <f t="shared" ref="O67:O98" si="8">G67-N67</f>
        <v>0</v>
      </c>
      <c r="P67">
        <v>202</v>
      </c>
      <c r="Q67">
        <v>0</v>
      </c>
      <c r="R67">
        <v>0</v>
      </c>
      <c r="S67">
        <v>0</v>
      </c>
      <c r="T67">
        <v>220</v>
      </c>
      <c r="U67" s="114">
        <f t="shared" ref="U67:U98" si="9">SUM(P67:T67)</f>
        <v>422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422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422</v>
      </c>
      <c r="H68" s="112"/>
      <c r="I68">
        <f>BRPL_EOD!AM68+BRPL_EOD!AN68</f>
        <v>202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220</v>
      </c>
      <c r="N68">
        <f t="shared" si="7"/>
        <v>422</v>
      </c>
      <c r="O68" s="112">
        <f t="shared" si="8"/>
        <v>0</v>
      </c>
      <c r="P68">
        <v>202</v>
      </c>
      <c r="Q68">
        <v>0</v>
      </c>
      <c r="R68">
        <v>0</v>
      </c>
      <c r="S68">
        <v>0</v>
      </c>
      <c r="T68">
        <v>220</v>
      </c>
      <c r="U68" s="114">
        <f t="shared" si="9"/>
        <v>422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422</v>
      </c>
      <c r="E69">
        <f>BAWANA!AQ69</f>
        <v>0</v>
      </c>
      <c r="F69">
        <f t="shared" si="11"/>
        <v>768</v>
      </c>
      <c r="G69">
        <f t="shared" si="12"/>
        <v>422</v>
      </c>
      <c r="H69" s="112"/>
      <c r="I69">
        <f>BRPL_EOD!AM69+BRPL_EOD!AN69</f>
        <v>202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220</v>
      </c>
      <c r="N69">
        <f t="shared" si="7"/>
        <v>422</v>
      </c>
      <c r="O69" s="112">
        <f t="shared" si="8"/>
        <v>0</v>
      </c>
      <c r="P69">
        <v>202</v>
      </c>
      <c r="Q69">
        <v>0</v>
      </c>
      <c r="R69">
        <v>0</v>
      </c>
      <c r="S69">
        <v>0</v>
      </c>
      <c r="T69">
        <v>220</v>
      </c>
      <c r="U69" s="114">
        <f t="shared" si="9"/>
        <v>422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422</v>
      </c>
      <c r="E70">
        <f>BAWANA!AQ70</f>
        <v>0</v>
      </c>
      <c r="F70">
        <f t="shared" si="11"/>
        <v>768</v>
      </c>
      <c r="G70">
        <f t="shared" si="12"/>
        <v>422</v>
      </c>
      <c r="H70" s="112"/>
      <c r="I70">
        <f>BRPL_EOD!AM70+BRPL_EOD!AN70</f>
        <v>202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220</v>
      </c>
      <c r="N70">
        <f t="shared" si="7"/>
        <v>422</v>
      </c>
      <c r="O70" s="112">
        <f t="shared" si="8"/>
        <v>0</v>
      </c>
      <c r="P70">
        <v>202</v>
      </c>
      <c r="Q70">
        <v>0</v>
      </c>
      <c r="R70">
        <v>0</v>
      </c>
      <c r="S70">
        <v>0</v>
      </c>
      <c r="T70">
        <v>220</v>
      </c>
      <c r="U70" s="114">
        <f t="shared" si="9"/>
        <v>422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422</v>
      </c>
      <c r="E71">
        <f>BAWANA!AQ71</f>
        <v>0</v>
      </c>
      <c r="F71">
        <f t="shared" si="11"/>
        <v>768</v>
      </c>
      <c r="G71">
        <f t="shared" si="12"/>
        <v>422</v>
      </c>
      <c r="H71" s="112"/>
      <c r="I71">
        <f>BRPL_EOD!AM71+BRPL_EOD!AN71</f>
        <v>202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220</v>
      </c>
      <c r="N71">
        <f t="shared" si="7"/>
        <v>422</v>
      </c>
      <c r="O71" s="112">
        <f t="shared" si="8"/>
        <v>0</v>
      </c>
      <c r="P71">
        <v>202</v>
      </c>
      <c r="Q71">
        <v>0</v>
      </c>
      <c r="R71">
        <v>0</v>
      </c>
      <c r="S71">
        <v>0</v>
      </c>
      <c r="T71">
        <v>220</v>
      </c>
      <c r="U71" s="114">
        <f t="shared" si="9"/>
        <v>422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422</v>
      </c>
      <c r="E72">
        <f>BAWANA!AQ72</f>
        <v>0</v>
      </c>
      <c r="F72">
        <f t="shared" si="11"/>
        <v>768</v>
      </c>
      <c r="G72">
        <f t="shared" si="12"/>
        <v>422</v>
      </c>
      <c r="H72" s="112"/>
      <c r="I72">
        <f>BRPL_EOD!AM72+BRPL_EOD!AN72</f>
        <v>202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220</v>
      </c>
      <c r="N72">
        <f t="shared" si="7"/>
        <v>422</v>
      </c>
      <c r="O72" s="112">
        <f t="shared" si="8"/>
        <v>0</v>
      </c>
      <c r="P72">
        <v>202</v>
      </c>
      <c r="Q72">
        <v>0</v>
      </c>
      <c r="R72">
        <v>0</v>
      </c>
      <c r="S72">
        <v>0</v>
      </c>
      <c r="T72">
        <v>220</v>
      </c>
      <c r="U72" s="114">
        <f t="shared" si="9"/>
        <v>422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422</v>
      </c>
      <c r="E73">
        <f>BAWANA!AQ73</f>
        <v>0</v>
      </c>
      <c r="F73">
        <f t="shared" si="11"/>
        <v>768</v>
      </c>
      <c r="G73">
        <f t="shared" si="12"/>
        <v>422</v>
      </c>
      <c r="H73" s="112"/>
      <c r="I73">
        <f>BRPL_EOD!AM73+BRPL_EOD!AN73</f>
        <v>202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220</v>
      </c>
      <c r="N73">
        <f t="shared" si="7"/>
        <v>422</v>
      </c>
      <c r="O73" s="112">
        <f t="shared" si="8"/>
        <v>0</v>
      </c>
      <c r="P73">
        <v>202</v>
      </c>
      <c r="Q73">
        <v>0</v>
      </c>
      <c r="R73">
        <v>0</v>
      </c>
      <c r="S73">
        <v>0</v>
      </c>
      <c r="T73">
        <v>220</v>
      </c>
      <c r="U73" s="114">
        <f t="shared" si="9"/>
        <v>422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422</v>
      </c>
      <c r="E74">
        <f>BAWANA!AQ74</f>
        <v>0</v>
      </c>
      <c r="F74">
        <f t="shared" si="11"/>
        <v>768</v>
      </c>
      <c r="G74">
        <f t="shared" si="12"/>
        <v>422</v>
      </c>
      <c r="H74" s="112"/>
      <c r="I74">
        <f>BRPL_EOD!AM74+BRPL_EOD!AN74</f>
        <v>202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220</v>
      </c>
      <c r="N74">
        <f t="shared" si="7"/>
        <v>422</v>
      </c>
      <c r="O74" s="112">
        <f t="shared" si="8"/>
        <v>0</v>
      </c>
      <c r="P74">
        <v>202</v>
      </c>
      <c r="Q74">
        <v>0</v>
      </c>
      <c r="R74">
        <v>0</v>
      </c>
      <c r="S74">
        <v>0</v>
      </c>
      <c r="T74">
        <v>220</v>
      </c>
      <c r="U74" s="114">
        <f t="shared" si="9"/>
        <v>422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422</v>
      </c>
      <c r="E75">
        <f>BAWANA!AQ75</f>
        <v>0</v>
      </c>
      <c r="F75">
        <f t="shared" si="11"/>
        <v>784</v>
      </c>
      <c r="G75">
        <f t="shared" si="12"/>
        <v>422</v>
      </c>
      <c r="H75" s="112"/>
      <c r="I75">
        <f>BRPL_EOD!AM75+BRPL_EOD!AN75</f>
        <v>202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220</v>
      </c>
      <c r="N75">
        <f t="shared" si="7"/>
        <v>422</v>
      </c>
      <c r="O75" s="112">
        <f t="shared" si="8"/>
        <v>0</v>
      </c>
      <c r="P75">
        <v>202</v>
      </c>
      <c r="Q75">
        <v>0</v>
      </c>
      <c r="R75">
        <v>0</v>
      </c>
      <c r="S75">
        <v>0</v>
      </c>
      <c r="T75">
        <v>220</v>
      </c>
      <c r="U75" s="114">
        <f t="shared" si="9"/>
        <v>422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422</v>
      </c>
      <c r="E76">
        <f>BAWANA!AQ76</f>
        <v>0</v>
      </c>
      <c r="F76">
        <f t="shared" si="11"/>
        <v>784</v>
      </c>
      <c r="G76">
        <f t="shared" si="12"/>
        <v>422</v>
      </c>
      <c r="H76" s="112"/>
      <c r="I76">
        <f>BRPL_EOD!AM76+BRPL_EOD!AN76</f>
        <v>202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220</v>
      </c>
      <c r="N76">
        <f t="shared" si="7"/>
        <v>422</v>
      </c>
      <c r="O76" s="112">
        <f t="shared" si="8"/>
        <v>0</v>
      </c>
      <c r="P76">
        <v>202</v>
      </c>
      <c r="Q76">
        <v>0</v>
      </c>
      <c r="R76">
        <v>0</v>
      </c>
      <c r="S76">
        <v>0</v>
      </c>
      <c r="T76">
        <v>220</v>
      </c>
      <c r="U76" s="114">
        <f t="shared" si="9"/>
        <v>422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422</v>
      </c>
      <c r="E77">
        <f>BAWANA!AQ77</f>
        <v>0</v>
      </c>
      <c r="F77">
        <f t="shared" si="11"/>
        <v>784</v>
      </c>
      <c r="G77">
        <f t="shared" si="12"/>
        <v>422</v>
      </c>
      <c r="H77" s="112"/>
      <c r="I77">
        <f>BRPL_EOD!AM77+BRPL_EOD!AN77</f>
        <v>202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220</v>
      </c>
      <c r="N77">
        <f t="shared" si="7"/>
        <v>422</v>
      </c>
      <c r="O77" s="112">
        <f t="shared" si="8"/>
        <v>0</v>
      </c>
      <c r="P77">
        <v>202</v>
      </c>
      <c r="Q77">
        <v>0</v>
      </c>
      <c r="R77">
        <v>0</v>
      </c>
      <c r="S77">
        <v>0</v>
      </c>
      <c r="T77">
        <v>220</v>
      </c>
      <c r="U77" s="114">
        <f t="shared" si="9"/>
        <v>422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422</v>
      </c>
      <c r="E78">
        <f>BAWANA!AQ78</f>
        <v>0</v>
      </c>
      <c r="F78">
        <f t="shared" si="11"/>
        <v>784</v>
      </c>
      <c r="G78">
        <f t="shared" si="12"/>
        <v>422</v>
      </c>
      <c r="H78" s="112"/>
      <c r="I78">
        <f>BRPL_EOD!AM78+BRPL_EOD!AN78</f>
        <v>202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220</v>
      </c>
      <c r="N78">
        <f t="shared" si="7"/>
        <v>422</v>
      </c>
      <c r="O78" s="112">
        <f t="shared" si="8"/>
        <v>0</v>
      </c>
      <c r="P78">
        <v>202</v>
      </c>
      <c r="Q78">
        <v>0</v>
      </c>
      <c r="R78">
        <v>0</v>
      </c>
      <c r="S78">
        <v>0</v>
      </c>
      <c r="T78">
        <v>220</v>
      </c>
      <c r="U78" s="114">
        <f t="shared" si="9"/>
        <v>422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422</v>
      </c>
      <c r="E79">
        <f>BAWANA!AQ79</f>
        <v>0</v>
      </c>
      <c r="F79">
        <f t="shared" si="11"/>
        <v>784</v>
      </c>
      <c r="G79">
        <f t="shared" si="12"/>
        <v>422</v>
      </c>
      <c r="H79" s="112"/>
      <c r="I79">
        <f>BRPL_EOD!AM79+BRPL_EOD!AN79</f>
        <v>202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220</v>
      </c>
      <c r="N79">
        <f t="shared" si="7"/>
        <v>422</v>
      </c>
      <c r="O79" s="112">
        <f t="shared" si="8"/>
        <v>0</v>
      </c>
      <c r="P79">
        <v>202</v>
      </c>
      <c r="Q79">
        <v>0</v>
      </c>
      <c r="R79">
        <v>0</v>
      </c>
      <c r="S79">
        <v>0</v>
      </c>
      <c r="T79">
        <v>220</v>
      </c>
      <c r="U79" s="114">
        <f t="shared" si="9"/>
        <v>422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422</v>
      </c>
      <c r="E80">
        <f>BAWANA!AQ80</f>
        <v>0</v>
      </c>
      <c r="F80">
        <f t="shared" si="11"/>
        <v>784</v>
      </c>
      <c r="G80">
        <f t="shared" si="12"/>
        <v>422</v>
      </c>
      <c r="H80" s="112"/>
      <c r="I80">
        <f>BRPL_EOD!AM80+BRPL_EOD!AN80</f>
        <v>202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220</v>
      </c>
      <c r="N80">
        <f t="shared" si="7"/>
        <v>422</v>
      </c>
      <c r="O80" s="112">
        <f t="shared" si="8"/>
        <v>0</v>
      </c>
      <c r="P80">
        <v>202</v>
      </c>
      <c r="Q80">
        <v>0</v>
      </c>
      <c r="R80">
        <v>0</v>
      </c>
      <c r="S80">
        <v>0</v>
      </c>
      <c r="T80">
        <v>220</v>
      </c>
      <c r="U80" s="114">
        <f t="shared" si="9"/>
        <v>422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422</v>
      </c>
      <c r="E81">
        <f>BAWANA!AQ81</f>
        <v>0</v>
      </c>
      <c r="F81">
        <f t="shared" si="11"/>
        <v>784</v>
      </c>
      <c r="G81">
        <f t="shared" si="12"/>
        <v>422</v>
      </c>
      <c r="H81" s="112"/>
      <c r="I81">
        <f>BRPL_EOD!AM81+BRPL_EOD!AN81</f>
        <v>202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220</v>
      </c>
      <c r="N81">
        <f t="shared" si="7"/>
        <v>422</v>
      </c>
      <c r="O81" s="112">
        <f t="shared" si="8"/>
        <v>0</v>
      </c>
      <c r="P81">
        <v>202</v>
      </c>
      <c r="Q81">
        <v>0</v>
      </c>
      <c r="R81">
        <v>0</v>
      </c>
      <c r="S81">
        <v>0</v>
      </c>
      <c r="T81">
        <v>220</v>
      </c>
      <c r="U81" s="114">
        <f t="shared" si="9"/>
        <v>422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422</v>
      </c>
      <c r="E82">
        <f>BAWANA!AQ82</f>
        <v>0</v>
      </c>
      <c r="F82">
        <f t="shared" si="11"/>
        <v>784</v>
      </c>
      <c r="G82">
        <f t="shared" si="12"/>
        <v>422</v>
      </c>
      <c r="H82" s="112"/>
      <c r="I82">
        <f>BRPL_EOD!AM82+BRPL_EOD!AN82</f>
        <v>202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220</v>
      </c>
      <c r="N82">
        <f t="shared" si="7"/>
        <v>422</v>
      </c>
      <c r="O82" s="112">
        <f t="shared" si="8"/>
        <v>0</v>
      </c>
      <c r="P82">
        <v>202</v>
      </c>
      <c r="Q82">
        <v>0</v>
      </c>
      <c r="R82">
        <v>0</v>
      </c>
      <c r="S82">
        <v>0</v>
      </c>
      <c r="T82">
        <v>220</v>
      </c>
      <c r="U82" s="114">
        <f t="shared" si="9"/>
        <v>422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422</v>
      </c>
      <c r="E83">
        <f>BAWANA!AQ83</f>
        <v>0</v>
      </c>
      <c r="F83">
        <f t="shared" si="11"/>
        <v>784</v>
      </c>
      <c r="G83">
        <f t="shared" si="12"/>
        <v>422</v>
      </c>
      <c r="H83" s="112"/>
      <c r="I83">
        <f>BRPL_EOD!AM83+BRPL_EOD!AN83</f>
        <v>202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220</v>
      </c>
      <c r="N83">
        <f t="shared" si="7"/>
        <v>422</v>
      </c>
      <c r="O83" s="112">
        <f t="shared" si="8"/>
        <v>0</v>
      </c>
      <c r="P83">
        <v>202</v>
      </c>
      <c r="Q83">
        <v>0</v>
      </c>
      <c r="R83">
        <v>0</v>
      </c>
      <c r="S83">
        <v>0</v>
      </c>
      <c r="T83">
        <v>220</v>
      </c>
      <c r="U83" s="114">
        <f t="shared" si="9"/>
        <v>422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422</v>
      </c>
      <c r="E84">
        <f>BAWANA!AQ84</f>
        <v>0</v>
      </c>
      <c r="F84">
        <f t="shared" si="11"/>
        <v>784</v>
      </c>
      <c r="G84">
        <f t="shared" si="12"/>
        <v>422</v>
      </c>
      <c r="H84" s="112"/>
      <c r="I84">
        <f>BRPL_EOD!AM84+BRPL_EOD!AN84</f>
        <v>202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220</v>
      </c>
      <c r="N84">
        <f t="shared" si="7"/>
        <v>422</v>
      </c>
      <c r="O84" s="112">
        <f t="shared" si="8"/>
        <v>0</v>
      </c>
      <c r="P84">
        <v>202</v>
      </c>
      <c r="Q84">
        <v>0</v>
      </c>
      <c r="R84">
        <v>0</v>
      </c>
      <c r="S84">
        <v>0</v>
      </c>
      <c r="T84">
        <v>220</v>
      </c>
      <c r="U84" s="114">
        <f t="shared" si="9"/>
        <v>422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422</v>
      </c>
      <c r="E85">
        <f>BAWANA!AQ85</f>
        <v>0</v>
      </c>
      <c r="F85">
        <f t="shared" si="11"/>
        <v>784</v>
      </c>
      <c r="G85">
        <f t="shared" si="12"/>
        <v>422</v>
      </c>
      <c r="H85" s="112"/>
      <c r="I85">
        <f>BRPL_EOD!AM85+BRPL_EOD!AN85</f>
        <v>202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220</v>
      </c>
      <c r="N85">
        <f t="shared" si="7"/>
        <v>422</v>
      </c>
      <c r="O85" s="112">
        <f t="shared" si="8"/>
        <v>0</v>
      </c>
      <c r="P85">
        <v>202</v>
      </c>
      <c r="Q85">
        <v>0</v>
      </c>
      <c r="R85">
        <v>0</v>
      </c>
      <c r="S85">
        <v>0</v>
      </c>
      <c r="T85">
        <v>220</v>
      </c>
      <c r="U85" s="114">
        <f t="shared" si="9"/>
        <v>422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422</v>
      </c>
      <c r="E86">
        <f>BAWANA!AQ86</f>
        <v>0</v>
      </c>
      <c r="F86">
        <f t="shared" si="11"/>
        <v>784</v>
      </c>
      <c r="G86">
        <f t="shared" si="12"/>
        <v>422</v>
      </c>
      <c r="H86" s="112"/>
      <c r="I86">
        <f>BRPL_EOD!AM86+BRPL_EOD!AN86</f>
        <v>202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220</v>
      </c>
      <c r="N86">
        <f t="shared" si="7"/>
        <v>422</v>
      </c>
      <c r="O86" s="112">
        <f t="shared" si="8"/>
        <v>0</v>
      </c>
      <c r="P86">
        <v>202</v>
      </c>
      <c r="Q86">
        <v>0</v>
      </c>
      <c r="R86">
        <v>0</v>
      </c>
      <c r="S86">
        <v>0</v>
      </c>
      <c r="T86">
        <v>220</v>
      </c>
      <c r="U86" s="114">
        <f t="shared" si="9"/>
        <v>422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422</v>
      </c>
      <c r="E87">
        <f>BAWANA!AQ87</f>
        <v>0</v>
      </c>
      <c r="F87">
        <f t="shared" si="11"/>
        <v>784</v>
      </c>
      <c r="G87">
        <f t="shared" si="12"/>
        <v>422</v>
      </c>
      <c r="H87" s="112"/>
      <c r="I87">
        <f>BRPL_EOD!AM87+BRPL_EOD!AN87</f>
        <v>202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220</v>
      </c>
      <c r="N87">
        <f t="shared" si="7"/>
        <v>422</v>
      </c>
      <c r="O87" s="112">
        <f t="shared" si="8"/>
        <v>0</v>
      </c>
      <c r="P87">
        <v>202</v>
      </c>
      <c r="Q87">
        <v>0</v>
      </c>
      <c r="R87">
        <v>0</v>
      </c>
      <c r="S87">
        <v>0</v>
      </c>
      <c r="T87">
        <v>220</v>
      </c>
      <c r="U87" s="114">
        <f t="shared" si="9"/>
        <v>422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422</v>
      </c>
      <c r="E88">
        <f>BAWANA!AQ88</f>
        <v>0</v>
      </c>
      <c r="F88">
        <f t="shared" si="11"/>
        <v>784</v>
      </c>
      <c r="G88">
        <f t="shared" si="12"/>
        <v>422</v>
      </c>
      <c r="H88" s="112"/>
      <c r="I88">
        <f>BRPL_EOD!AM88+BRPL_EOD!AN88</f>
        <v>202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220</v>
      </c>
      <c r="N88">
        <f t="shared" si="7"/>
        <v>422</v>
      </c>
      <c r="O88" s="112">
        <f t="shared" si="8"/>
        <v>0</v>
      </c>
      <c r="P88">
        <v>202</v>
      </c>
      <c r="Q88">
        <v>0</v>
      </c>
      <c r="R88">
        <v>0</v>
      </c>
      <c r="S88">
        <v>0</v>
      </c>
      <c r="T88">
        <v>220</v>
      </c>
      <c r="U88" s="114">
        <f t="shared" si="9"/>
        <v>422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422</v>
      </c>
      <c r="E89">
        <f>BAWANA!AQ89</f>
        <v>0</v>
      </c>
      <c r="F89">
        <f t="shared" si="11"/>
        <v>784</v>
      </c>
      <c r="G89">
        <f t="shared" si="12"/>
        <v>422</v>
      </c>
      <c r="H89" s="112"/>
      <c r="I89">
        <f>BRPL_EOD!AM89+BRPL_EOD!AN89</f>
        <v>202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220</v>
      </c>
      <c r="N89">
        <f t="shared" si="7"/>
        <v>422</v>
      </c>
      <c r="O89" s="112">
        <f t="shared" si="8"/>
        <v>0</v>
      </c>
      <c r="P89">
        <v>202</v>
      </c>
      <c r="Q89">
        <v>0</v>
      </c>
      <c r="R89">
        <v>0</v>
      </c>
      <c r="S89">
        <v>0</v>
      </c>
      <c r="T89">
        <v>220</v>
      </c>
      <c r="U89" s="114">
        <f t="shared" si="9"/>
        <v>422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422</v>
      </c>
      <c r="E90">
        <f>BAWANA!AQ90</f>
        <v>0</v>
      </c>
      <c r="F90">
        <f t="shared" si="11"/>
        <v>784</v>
      </c>
      <c r="G90">
        <f t="shared" si="12"/>
        <v>422</v>
      </c>
      <c r="H90" s="112"/>
      <c r="I90">
        <f>BRPL_EOD!AM90+BRPL_EOD!AN90</f>
        <v>202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220</v>
      </c>
      <c r="N90">
        <f t="shared" si="7"/>
        <v>422</v>
      </c>
      <c r="O90" s="112">
        <f t="shared" si="8"/>
        <v>0</v>
      </c>
      <c r="P90">
        <v>202</v>
      </c>
      <c r="Q90">
        <v>0</v>
      </c>
      <c r="R90">
        <v>0</v>
      </c>
      <c r="S90">
        <v>0</v>
      </c>
      <c r="T90">
        <v>220</v>
      </c>
      <c r="U90" s="114">
        <f t="shared" si="9"/>
        <v>422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422</v>
      </c>
      <c r="E91">
        <f>BAWANA!AQ91</f>
        <v>0</v>
      </c>
      <c r="F91">
        <f t="shared" si="11"/>
        <v>784</v>
      </c>
      <c r="G91">
        <f t="shared" si="12"/>
        <v>422</v>
      </c>
      <c r="H91" s="112"/>
      <c r="I91">
        <f>BRPL_EOD!AM91+BRPL_EOD!AN91</f>
        <v>202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220</v>
      </c>
      <c r="N91">
        <f t="shared" si="7"/>
        <v>422</v>
      </c>
      <c r="O91" s="112">
        <f t="shared" si="8"/>
        <v>0</v>
      </c>
      <c r="P91">
        <v>202</v>
      </c>
      <c r="Q91">
        <v>0</v>
      </c>
      <c r="R91">
        <v>0</v>
      </c>
      <c r="S91">
        <v>0</v>
      </c>
      <c r="T91">
        <v>220</v>
      </c>
      <c r="U91" s="114">
        <f t="shared" si="9"/>
        <v>422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422</v>
      </c>
      <c r="E92">
        <f>BAWANA!AQ92</f>
        <v>0</v>
      </c>
      <c r="F92">
        <f t="shared" si="11"/>
        <v>784</v>
      </c>
      <c r="G92">
        <f t="shared" si="12"/>
        <v>422</v>
      </c>
      <c r="H92" s="112"/>
      <c r="I92">
        <f>BRPL_EOD!AM92+BRPL_EOD!AN92</f>
        <v>202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220</v>
      </c>
      <c r="N92">
        <f t="shared" si="7"/>
        <v>422</v>
      </c>
      <c r="O92" s="112">
        <f t="shared" si="8"/>
        <v>0</v>
      </c>
      <c r="P92">
        <v>202</v>
      </c>
      <c r="Q92">
        <v>0</v>
      </c>
      <c r="R92">
        <v>0</v>
      </c>
      <c r="S92">
        <v>0</v>
      </c>
      <c r="T92">
        <v>220</v>
      </c>
      <c r="U92" s="114">
        <f t="shared" si="9"/>
        <v>422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422</v>
      </c>
      <c r="E93">
        <f>BAWANA!AQ93</f>
        <v>0</v>
      </c>
      <c r="F93">
        <f t="shared" si="11"/>
        <v>784</v>
      </c>
      <c r="G93">
        <f t="shared" si="12"/>
        <v>422</v>
      </c>
      <c r="H93" s="112"/>
      <c r="I93">
        <f>BRPL_EOD!AM93+BRPL_EOD!AN93</f>
        <v>202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220</v>
      </c>
      <c r="N93">
        <f t="shared" si="7"/>
        <v>422</v>
      </c>
      <c r="O93" s="112">
        <f t="shared" si="8"/>
        <v>0</v>
      </c>
      <c r="P93">
        <v>202</v>
      </c>
      <c r="Q93">
        <v>0</v>
      </c>
      <c r="R93">
        <v>0</v>
      </c>
      <c r="S93">
        <v>0</v>
      </c>
      <c r="T93">
        <v>220</v>
      </c>
      <c r="U93" s="114">
        <f t="shared" si="9"/>
        <v>422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422</v>
      </c>
      <c r="E94">
        <f>BAWANA!AQ94</f>
        <v>0</v>
      </c>
      <c r="F94">
        <f t="shared" si="11"/>
        <v>784</v>
      </c>
      <c r="G94">
        <f t="shared" si="12"/>
        <v>422</v>
      </c>
      <c r="H94" s="112"/>
      <c r="I94">
        <f>BRPL_EOD!AM94+BRPL_EOD!AN94</f>
        <v>202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220</v>
      </c>
      <c r="N94">
        <f t="shared" si="7"/>
        <v>422</v>
      </c>
      <c r="O94" s="112">
        <f t="shared" si="8"/>
        <v>0</v>
      </c>
      <c r="P94">
        <v>202</v>
      </c>
      <c r="Q94">
        <v>0</v>
      </c>
      <c r="R94">
        <v>0</v>
      </c>
      <c r="S94">
        <v>0</v>
      </c>
      <c r="T94">
        <v>220</v>
      </c>
      <c r="U94" s="114">
        <f t="shared" si="9"/>
        <v>422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450</v>
      </c>
      <c r="E95">
        <f>BAWANA!AQ95</f>
        <v>0</v>
      </c>
      <c r="F95">
        <f t="shared" si="11"/>
        <v>784</v>
      </c>
      <c r="G95">
        <f t="shared" si="12"/>
        <v>450</v>
      </c>
      <c r="H95" s="112"/>
      <c r="I95">
        <f>BRPL_EOD!AM95+BRPL_EOD!AN95</f>
        <v>230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220</v>
      </c>
      <c r="N95">
        <f t="shared" si="7"/>
        <v>450</v>
      </c>
      <c r="O95" s="112">
        <f t="shared" si="8"/>
        <v>0</v>
      </c>
      <c r="P95">
        <v>230</v>
      </c>
      <c r="Q95">
        <v>0</v>
      </c>
      <c r="R95">
        <v>0</v>
      </c>
      <c r="S95">
        <v>0</v>
      </c>
      <c r="T95">
        <v>220</v>
      </c>
      <c r="U95" s="114">
        <f t="shared" si="9"/>
        <v>450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450</v>
      </c>
      <c r="E96">
        <f>BAWANA!AQ96</f>
        <v>0</v>
      </c>
      <c r="F96">
        <f t="shared" si="11"/>
        <v>784</v>
      </c>
      <c r="G96">
        <f t="shared" si="12"/>
        <v>450</v>
      </c>
      <c r="H96" s="112"/>
      <c r="I96">
        <f>BRPL_EOD!AM96+BRPL_EOD!AN96</f>
        <v>230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220</v>
      </c>
      <c r="N96">
        <f t="shared" si="7"/>
        <v>450</v>
      </c>
      <c r="O96" s="112">
        <f t="shared" si="8"/>
        <v>0</v>
      </c>
      <c r="P96">
        <v>230</v>
      </c>
      <c r="Q96">
        <v>0</v>
      </c>
      <c r="R96">
        <v>0</v>
      </c>
      <c r="S96">
        <v>0</v>
      </c>
      <c r="T96">
        <v>220</v>
      </c>
      <c r="U96" s="114">
        <f t="shared" si="9"/>
        <v>450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450</v>
      </c>
      <c r="E97">
        <f>BAWANA!AQ97</f>
        <v>0</v>
      </c>
      <c r="F97">
        <f t="shared" si="11"/>
        <v>784</v>
      </c>
      <c r="G97">
        <f t="shared" si="12"/>
        <v>450</v>
      </c>
      <c r="H97" s="112"/>
      <c r="I97">
        <f>BRPL_EOD!AM97+BRPL_EOD!AN97</f>
        <v>230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220</v>
      </c>
      <c r="N97">
        <f t="shared" si="7"/>
        <v>450</v>
      </c>
      <c r="O97" s="112">
        <f t="shared" si="8"/>
        <v>0</v>
      </c>
      <c r="P97">
        <v>230</v>
      </c>
      <c r="Q97">
        <v>0</v>
      </c>
      <c r="R97">
        <v>0</v>
      </c>
      <c r="S97">
        <v>0</v>
      </c>
      <c r="T97">
        <v>220</v>
      </c>
      <c r="U97" s="114">
        <f t="shared" si="9"/>
        <v>450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420</v>
      </c>
      <c r="E98">
        <f>BAWANA!AQ98</f>
        <v>0</v>
      </c>
      <c r="F98">
        <f t="shared" si="11"/>
        <v>784</v>
      </c>
      <c r="G98">
        <f t="shared" si="12"/>
        <v>420</v>
      </c>
      <c r="H98" s="112"/>
      <c r="I98">
        <f>BRPL_EOD!AM98+BRPL_EOD!AN98</f>
        <v>201.04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218.96</v>
      </c>
      <c r="N98">
        <f t="shared" si="7"/>
        <v>420</v>
      </c>
      <c r="O98" s="112">
        <f t="shared" si="8"/>
        <v>0</v>
      </c>
      <c r="P98">
        <v>201.04</v>
      </c>
      <c r="Q98">
        <v>0</v>
      </c>
      <c r="R98">
        <v>0</v>
      </c>
      <c r="S98">
        <v>0</v>
      </c>
      <c r="T98">
        <v>218.96</v>
      </c>
      <c r="U98" s="114">
        <f t="shared" si="9"/>
        <v>420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10.281195</v>
      </c>
      <c r="E99" s="114">
        <f t="shared" si="14"/>
        <v>0</v>
      </c>
      <c r="F99" s="114">
        <f t="shared" si="14"/>
        <v>18.687999999999999</v>
      </c>
      <c r="G99" s="114">
        <f t="shared" si="14"/>
        <v>10.281195</v>
      </c>
      <c r="H99" s="114"/>
      <c r="I99" s="114">
        <f t="shared" si="14"/>
        <v>4.9387600000000003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5.3515250000000005</v>
      </c>
      <c r="N99" s="114">
        <f t="shared" si="14"/>
        <v>10.290284999999999</v>
      </c>
      <c r="O99" s="114">
        <f t="shared" si="14"/>
        <v>-9.0900000000000026E-3</v>
      </c>
      <c r="P99" s="114">
        <f t="shared" si="14"/>
        <v>4.9344088625592422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5.3467861374407581</v>
      </c>
      <c r="U99" s="114">
        <f t="shared" si="14"/>
        <v>10.281195</v>
      </c>
      <c r="V99" s="114">
        <f t="shared" si="10"/>
        <v>0</v>
      </c>
      <c r="Y99" s="114">
        <f t="shared" ref="Y99:AD99" si="15">SUM(Y3:Y98)/4000</f>
        <v>4.5449999999999996E-3</v>
      </c>
      <c r="Z99" s="114">
        <f t="shared" si="15"/>
        <v>4.5449999999999996E-3</v>
      </c>
      <c r="AA99" s="114">
        <f t="shared" si="15"/>
        <v>4.5449999999999996E-3</v>
      </c>
      <c r="AB99" s="114">
        <f t="shared" si="15"/>
        <v>4.5449999999999996E-3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62.988</v>
      </c>
      <c r="H3">
        <v>0</v>
      </c>
      <c r="I3">
        <v>0</v>
      </c>
      <c r="J3">
        <v>77.816000000000003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127.5</v>
      </c>
      <c r="Q3">
        <v>19.984999999999999</v>
      </c>
      <c r="R3">
        <v>20.141999999999999</v>
      </c>
      <c r="S3">
        <v>26.390910000000002</v>
      </c>
      <c r="T3">
        <v>0</v>
      </c>
      <c r="U3">
        <v>417.375</v>
      </c>
      <c r="V3">
        <v>13.9</v>
      </c>
      <c r="W3">
        <v>30.957000000000001</v>
      </c>
      <c r="X3">
        <v>147.515625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27.3447</v>
      </c>
      <c r="AE3">
        <v>49.436556000000003</v>
      </c>
      <c r="AF3">
        <v>8.8740000000000006</v>
      </c>
      <c r="AG3">
        <v>38.981999999999999</v>
      </c>
      <c r="AH3">
        <v>152.94049999999999</v>
      </c>
      <c r="AI3">
        <v>0</v>
      </c>
      <c r="AJ3">
        <v>0</v>
      </c>
      <c r="AK3">
        <v>51.140700000000002</v>
      </c>
      <c r="AL3">
        <v>85.988</v>
      </c>
      <c r="AM3">
        <v>0</v>
      </c>
      <c r="AN3">
        <v>0</v>
      </c>
      <c r="AO3">
        <v>26.46</v>
      </c>
      <c r="AP3">
        <v>13.3224</v>
      </c>
      <c r="AQ3">
        <v>45.36</v>
      </c>
      <c r="AR3">
        <v>24.288</v>
      </c>
      <c r="AS3">
        <v>32.822879999999998</v>
      </c>
      <c r="AT3">
        <v>20.001799999999999</v>
      </c>
      <c r="AU3">
        <v>0</v>
      </c>
      <c r="AV3">
        <v>33.6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3486.7489610000002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62.988</v>
      </c>
      <c r="H4">
        <v>0</v>
      </c>
      <c r="I4">
        <v>0</v>
      </c>
      <c r="J4">
        <v>77.816000000000003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127.5</v>
      </c>
      <c r="Q4">
        <v>19.984999999999999</v>
      </c>
      <c r="R4">
        <v>20.141999999999999</v>
      </c>
      <c r="S4">
        <v>26.390910000000002</v>
      </c>
      <c r="T4">
        <v>0</v>
      </c>
      <c r="U4">
        <v>417.375</v>
      </c>
      <c r="V4">
        <v>13.9</v>
      </c>
      <c r="W4">
        <v>30.957000000000001</v>
      </c>
      <c r="X4">
        <v>147.515625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27.3447</v>
      </c>
      <c r="AE4">
        <v>49.436556000000003</v>
      </c>
      <c r="AF4">
        <v>8.8740000000000006</v>
      </c>
      <c r="AG4">
        <v>38.981999999999999</v>
      </c>
      <c r="AH4">
        <v>152.94049999999999</v>
      </c>
      <c r="AI4">
        <v>0</v>
      </c>
      <c r="AJ4">
        <v>0</v>
      </c>
      <c r="AK4">
        <v>51.140700000000002</v>
      </c>
      <c r="AL4">
        <v>85.988</v>
      </c>
      <c r="AM4">
        <v>0</v>
      </c>
      <c r="AN4">
        <v>0</v>
      </c>
      <c r="AO4">
        <v>26.46</v>
      </c>
      <c r="AP4">
        <v>13.3224</v>
      </c>
      <c r="AQ4">
        <v>45.36</v>
      </c>
      <c r="AR4">
        <v>48.576000000000001</v>
      </c>
      <c r="AS4">
        <v>32.822879999999998</v>
      </c>
      <c r="AT4">
        <v>20.001799999999999</v>
      </c>
      <c r="AU4">
        <v>0</v>
      </c>
      <c r="AV4">
        <v>33.6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3511.0369610000002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62.988</v>
      </c>
      <c r="H5">
        <v>0</v>
      </c>
      <c r="I5">
        <v>0</v>
      </c>
      <c r="J5">
        <v>77.816000000000003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127.5</v>
      </c>
      <c r="Q5">
        <v>19.984999999999999</v>
      </c>
      <c r="R5">
        <v>20.141999999999999</v>
      </c>
      <c r="S5">
        <v>26.390910000000002</v>
      </c>
      <c r="T5">
        <v>0</v>
      </c>
      <c r="U5">
        <v>417.375</v>
      </c>
      <c r="V5">
        <v>13.9</v>
      </c>
      <c r="W5">
        <v>30.957000000000001</v>
      </c>
      <c r="X5">
        <v>147.515625</v>
      </c>
      <c r="Y5">
        <v>0</v>
      </c>
      <c r="Z5">
        <v>6.5537999999999998</v>
      </c>
      <c r="AA5">
        <v>35.786999999999999</v>
      </c>
      <c r="AB5">
        <v>39.510120000000001</v>
      </c>
      <c r="AC5">
        <v>19.35568</v>
      </c>
      <c r="AD5">
        <v>27.3447</v>
      </c>
      <c r="AE5">
        <v>49.436556000000003</v>
      </c>
      <c r="AF5">
        <v>9.86</v>
      </c>
      <c r="AG5">
        <v>38.981999999999999</v>
      </c>
      <c r="AH5">
        <v>152.94049999999999</v>
      </c>
      <c r="AI5">
        <v>0</v>
      </c>
      <c r="AJ5">
        <v>0</v>
      </c>
      <c r="AK5">
        <v>51.140700000000002</v>
      </c>
      <c r="AL5">
        <v>85.988</v>
      </c>
      <c r="AM5">
        <v>0</v>
      </c>
      <c r="AN5">
        <v>0</v>
      </c>
      <c r="AO5">
        <v>26.46</v>
      </c>
      <c r="AP5">
        <v>13.3224</v>
      </c>
      <c r="AQ5">
        <v>45.36</v>
      </c>
      <c r="AR5">
        <v>48.576000000000001</v>
      </c>
      <c r="AS5">
        <v>32.822879999999998</v>
      </c>
      <c r="AT5">
        <v>20.001799999999999</v>
      </c>
      <c r="AU5">
        <v>0</v>
      </c>
      <c r="AV5">
        <v>33.6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3495.9547530000004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62.988</v>
      </c>
      <c r="H6">
        <v>0</v>
      </c>
      <c r="I6">
        <v>0</v>
      </c>
      <c r="J6">
        <v>77.816000000000003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127.5</v>
      </c>
      <c r="Q6">
        <v>19.984999999999999</v>
      </c>
      <c r="R6">
        <v>20.141999999999999</v>
      </c>
      <c r="S6">
        <v>26.390910000000002</v>
      </c>
      <c r="T6">
        <v>0</v>
      </c>
      <c r="U6">
        <v>417.375</v>
      </c>
      <c r="V6">
        <v>13.9</v>
      </c>
      <c r="W6">
        <v>30.957000000000001</v>
      </c>
      <c r="X6">
        <v>147.515625</v>
      </c>
      <c r="Y6">
        <v>0</v>
      </c>
      <c r="Z6">
        <v>6.5537999999999998</v>
      </c>
      <c r="AA6">
        <v>28.045000000000002</v>
      </c>
      <c r="AB6">
        <v>39.510120000000001</v>
      </c>
      <c r="AC6">
        <v>19.35568</v>
      </c>
      <c r="AD6">
        <v>27.3447</v>
      </c>
      <c r="AE6">
        <v>49.436556000000003</v>
      </c>
      <c r="AF6">
        <v>9.86</v>
      </c>
      <c r="AG6">
        <v>38.981999999999999</v>
      </c>
      <c r="AH6">
        <v>152.94049999999999</v>
      </c>
      <c r="AI6">
        <v>0</v>
      </c>
      <c r="AJ6">
        <v>0</v>
      </c>
      <c r="AK6">
        <v>51.140700000000002</v>
      </c>
      <c r="AL6">
        <v>85.988</v>
      </c>
      <c r="AM6">
        <v>0</v>
      </c>
      <c r="AN6">
        <v>0</v>
      </c>
      <c r="AO6">
        <v>26.46</v>
      </c>
      <c r="AP6">
        <v>13.3224</v>
      </c>
      <c r="AQ6">
        <v>45.36</v>
      </c>
      <c r="AR6">
        <v>24.288</v>
      </c>
      <c r="AS6">
        <v>32.822879999999998</v>
      </c>
      <c r="AT6">
        <v>20.001799999999999</v>
      </c>
      <c r="AU6">
        <v>0</v>
      </c>
      <c r="AV6">
        <v>33.6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3463.9247530000007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62.988</v>
      </c>
      <c r="H7">
        <v>0</v>
      </c>
      <c r="I7">
        <v>0</v>
      </c>
      <c r="J7">
        <v>77.816000000000003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127.5</v>
      </c>
      <c r="Q7">
        <v>19.984999999999999</v>
      </c>
      <c r="R7">
        <v>20.141999999999999</v>
      </c>
      <c r="S7">
        <v>26.390910000000002</v>
      </c>
      <c r="T7">
        <v>0</v>
      </c>
      <c r="U7">
        <v>417.375</v>
      </c>
      <c r="V7">
        <v>13.9</v>
      </c>
      <c r="W7">
        <v>30.957000000000001</v>
      </c>
      <c r="X7">
        <v>147.515625</v>
      </c>
      <c r="Y7">
        <v>0</v>
      </c>
      <c r="Z7">
        <v>6.5537999999999998</v>
      </c>
      <c r="AA7">
        <v>28.045000000000002</v>
      </c>
      <c r="AB7">
        <v>39.510120000000001</v>
      </c>
      <c r="AC7">
        <v>19.35568</v>
      </c>
      <c r="AD7">
        <v>27.3447</v>
      </c>
      <c r="AE7">
        <v>49.436556000000003</v>
      </c>
      <c r="AF7">
        <v>9.86</v>
      </c>
      <c r="AG7">
        <v>38.981999999999999</v>
      </c>
      <c r="AH7">
        <v>152.94049999999999</v>
      </c>
      <c r="AI7">
        <v>0</v>
      </c>
      <c r="AJ7">
        <v>0</v>
      </c>
      <c r="AK7">
        <v>51.140700000000002</v>
      </c>
      <c r="AL7">
        <v>85.988</v>
      </c>
      <c r="AM7">
        <v>0</v>
      </c>
      <c r="AN7">
        <v>0</v>
      </c>
      <c r="AO7">
        <v>17.64</v>
      </c>
      <c r="AP7">
        <v>13.3224</v>
      </c>
      <c r="AQ7">
        <v>45.36</v>
      </c>
      <c r="AR7">
        <v>17.664000000000001</v>
      </c>
      <c r="AS7">
        <v>32.822879999999998</v>
      </c>
      <c r="AT7">
        <v>20.001799999999999</v>
      </c>
      <c r="AU7">
        <v>0</v>
      </c>
      <c r="AV7">
        <v>34.65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3449.5307530000009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62.988</v>
      </c>
      <c r="H8">
        <v>0</v>
      </c>
      <c r="I8">
        <v>0</v>
      </c>
      <c r="J8">
        <v>77.816000000000003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127.5</v>
      </c>
      <c r="Q8">
        <v>19.984999999999999</v>
      </c>
      <c r="R8">
        <v>20.141999999999999</v>
      </c>
      <c r="S8">
        <v>26.390910000000002</v>
      </c>
      <c r="T8">
        <v>0</v>
      </c>
      <c r="U8">
        <v>417.375</v>
      </c>
      <c r="V8">
        <v>13.9</v>
      </c>
      <c r="W8">
        <v>30.957000000000001</v>
      </c>
      <c r="X8">
        <v>147.515625</v>
      </c>
      <c r="Y8">
        <v>0</v>
      </c>
      <c r="Z8">
        <v>6.5537999999999998</v>
      </c>
      <c r="AA8">
        <v>13.983000000000001</v>
      </c>
      <c r="AB8">
        <v>39.510120000000001</v>
      </c>
      <c r="AC8">
        <v>19.35568</v>
      </c>
      <c r="AD8">
        <v>27.3447</v>
      </c>
      <c r="AE8">
        <v>49.436556000000003</v>
      </c>
      <c r="AF8">
        <v>9.86</v>
      </c>
      <c r="AG8">
        <v>38.981999999999999</v>
      </c>
      <c r="AH8">
        <v>152.94049999999999</v>
      </c>
      <c r="AI8">
        <v>0</v>
      </c>
      <c r="AJ8">
        <v>0</v>
      </c>
      <c r="AK8">
        <v>51.140700000000002</v>
      </c>
      <c r="AL8">
        <v>85.988</v>
      </c>
      <c r="AM8">
        <v>0</v>
      </c>
      <c r="AN8">
        <v>0</v>
      </c>
      <c r="AO8">
        <v>17.64</v>
      </c>
      <c r="AP8">
        <v>13.3224</v>
      </c>
      <c r="AQ8">
        <v>45.36</v>
      </c>
      <c r="AR8">
        <v>17.664000000000001</v>
      </c>
      <c r="AS8">
        <v>32.822879999999998</v>
      </c>
      <c r="AT8">
        <v>20.001799999999999</v>
      </c>
      <c r="AU8">
        <v>0</v>
      </c>
      <c r="AV8">
        <v>34.65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3435.468753000001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62.988</v>
      </c>
      <c r="H9">
        <v>0</v>
      </c>
      <c r="I9">
        <v>0</v>
      </c>
      <c r="J9">
        <v>77.816000000000003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131.25</v>
      </c>
      <c r="Q9">
        <v>19.984999999999999</v>
      </c>
      <c r="R9">
        <v>20.141999999999999</v>
      </c>
      <c r="S9">
        <v>26.390910000000002</v>
      </c>
      <c r="T9">
        <v>0</v>
      </c>
      <c r="U9">
        <v>417.375</v>
      </c>
      <c r="V9">
        <v>13.9</v>
      </c>
      <c r="W9">
        <v>30.957000000000001</v>
      </c>
      <c r="X9">
        <v>147.515625</v>
      </c>
      <c r="Y9">
        <v>0</v>
      </c>
      <c r="Z9">
        <v>6.5537999999999998</v>
      </c>
      <c r="AA9">
        <v>13.983000000000001</v>
      </c>
      <c r="AB9">
        <v>39.510120000000001</v>
      </c>
      <c r="AC9">
        <v>19.35568</v>
      </c>
      <c r="AD9">
        <v>27.3447</v>
      </c>
      <c r="AE9">
        <v>49.436556000000003</v>
      </c>
      <c r="AF9">
        <v>9.86</v>
      </c>
      <c r="AG9">
        <v>38.981999999999999</v>
      </c>
      <c r="AH9">
        <v>152.94049999999999</v>
      </c>
      <c r="AI9">
        <v>0</v>
      </c>
      <c r="AJ9">
        <v>0</v>
      </c>
      <c r="AK9">
        <v>51.140700000000002</v>
      </c>
      <c r="AL9">
        <v>85.988</v>
      </c>
      <c r="AM9">
        <v>0</v>
      </c>
      <c r="AN9">
        <v>0</v>
      </c>
      <c r="AO9">
        <v>17.64</v>
      </c>
      <c r="AP9">
        <v>12.297599999999999</v>
      </c>
      <c r="AQ9">
        <v>45.36</v>
      </c>
      <c r="AR9">
        <v>17.664000000000001</v>
      </c>
      <c r="AS9">
        <v>13.452</v>
      </c>
      <c r="AT9">
        <v>20.001799999999999</v>
      </c>
      <c r="AU9">
        <v>0</v>
      </c>
      <c r="AV9">
        <v>35.700000000000003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3419.8730730000007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62.988</v>
      </c>
      <c r="H10">
        <v>0</v>
      </c>
      <c r="I10">
        <v>0</v>
      </c>
      <c r="J10">
        <v>77.816000000000003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135</v>
      </c>
      <c r="Q10">
        <v>19.984999999999999</v>
      </c>
      <c r="R10">
        <v>20.141999999999999</v>
      </c>
      <c r="S10">
        <v>26.390910000000002</v>
      </c>
      <c r="T10">
        <v>0</v>
      </c>
      <c r="U10">
        <v>417.375</v>
      </c>
      <c r="V10">
        <v>13.9</v>
      </c>
      <c r="W10">
        <v>30.957000000000001</v>
      </c>
      <c r="X10">
        <v>147.515625</v>
      </c>
      <c r="Y10">
        <v>0</v>
      </c>
      <c r="Z10">
        <v>6.5537999999999998</v>
      </c>
      <c r="AA10">
        <v>0</v>
      </c>
      <c r="AB10">
        <v>39.510120000000001</v>
      </c>
      <c r="AC10">
        <v>19.35568</v>
      </c>
      <c r="AD10">
        <v>27.3447</v>
      </c>
      <c r="AE10">
        <v>49.436556000000003</v>
      </c>
      <c r="AF10">
        <v>9.86</v>
      </c>
      <c r="AG10">
        <v>38.981999999999999</v>
      </c>
      <c r="AH10">
        <v>152.94049999999999</v>
      </c>
      <c r="AI10">
        <v>0</v>
      </c>
      <c r="AJ10">
        <v>0</v>
      </c>
      <c r="AK10">
        <v>51.140700000000002</v>
      </c>
      <c r="AL10">
        <v>85.988</v>
      </c>
      <c r="AM10">
        <v>0</v>
      </c>
      <c r="AN10">
        <v>0</v>
      </c>
      <c r="AO10">
        <v>17.64</v>
      </c>
      <c r="AP10">
        <v>12.297599999999999</v>
      </c>
      <c r="AQ10">
        <v>45.36</v>
      </c>
      <c r="AR10">
        <v>17.664000000000001</v>
      </c>
      <c r="AS10">
        <v>10.089</v>
      </c>
      <c r="AT10">
        <v>20.001799999999999</v>
      </c>
      <c r="AU10">
        <v>0</v>
      </c>
      <c r="AV10">
        <v>35.700000000000003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3406.2770730000002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62.988</v>
      </c>
      <c r="H11">
        <v>0</v>
      </c>
      <c r="I11">
        <v>0</v>
      </c>
      <c r="J11">
        <v>77.816000000000003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19.984999999999999</v>
      </c>
      <c r="R11">
        <v>20.141999999999999</v>
      </c>
      <c r="S11">
        <v>26.390910000000002</v>
      </c>
      <c r="T11">
        <v>0</v>
      </c>
      <c r="U11">
        <v>417.375</v>
      </c>
      <c r="V11">
        <v>13.9</v>
      </c>
      <c r="W11">
        <v>31.564</v>
      </c>
      <c r="X11">
        <v>147.515625</v>
      </c>
      <c r="Y11">
        <v>0</v>
      </c>
      <c r="Z11">
        <v>6.5537999999999998</v>
      </c>
      <c r="AA11">
        <v>0</v>
      </c>
      <c r="AB11">
        <v>39.510120000000001</v>
      </c>
      <c r="AC11">
        <v>19.35568</v>
      </c>
      <c r="AD11">
        <v>27.3447</v>
      </c>
      <c r="AE11">
        <v>49.436556000000003</v>
      </c>
      <c r="AF11">
        <v>9.86</v>
      </c>
      <c r="AG11">
        <v>38.981999999999999</v>
      </c>
      <c r="AH11">
        <v>152.94049999999999</v>
      </c>
      <c r="AI11">
        <v>0</v>
      </c>
      <c r="AJ11">
        <v>0</v>
      </c>
      <c r="AK11">
        <v>51.140700000000002</v>
      </c>
      <c r="AL11">
        <v>85.988</v>
      </c>
      <c r="AM11">
        <v>0</v>
      </c>
      <c r="AN11">
        <v>0</v>
      </c>
      <c r="AO11">
        <v>17.64</v>
      </c>
      <c r="AP11">
        <v>12.297599999999999</v>
      </c>
      <c r="AQ11">
        <v>45.36</v>
      </c>
      <c r="AR11">
        <v>17.664000000000001</v>
      </c>
      <c r="AS11">
        <v>10.089</v>
      </c>
      <c r="AT11">
        <v>20.001799999999999</v>
      </c>
      <c r="AU11">
        <v>0</v>
      </c>
      <c r="AV11">
        <v>35.700000000000003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3411.1965730000002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62.988</v>
      </c>
      <c r="H12">
        <v>0</v>
      </c>
      <c r="I12">
        <v>0</v>
      </c>
      <c r="J12">
        <v>77.816000000000003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19.984999999999999</v>
      </c>
      <c r="R12">
        <v>20.141999999999999</v>
      </c>
      <c r="S12">
        <v>26.390910000000002</v>
      </c>
      <c r="T12">
        <v>0</v>
      </c>
      <c r="U12">
        <v>417.375</v>
      </c>
      <c r="V12">
        <v>13.9</v>
      </c>
      <c r="W12">
        <v>31.564</v>
      </c>
      <c r="X12">
        <v>147.515625</v>
      </c>
      <c r="Y12">
        <v>0</v>
      </c>
      <c r="Z12">
        <v>6.5537999999999998</v>
      </c>
      <c r="AA12">
        <v>0</v>
      </c>
      <c r="AB12">
        <v>39.510120000000001</v>
      </c>
      <c r="AC12">
        <v>19.35568</v>
      </c>
      <c r="AD12">
        <v>27.3447</v>
      </c>
      <c r="AE12">
        <v>49.436556000000003</v>
      </c>
      <c r="AF12">
        <v>9.86</v>
      </c>
      <c r="AG12">
        <v>38.981999999999999</v>
      </c>
      <c r="AH12">
        <v>152.94049999999999</v>
      </c>
      <c r="AI12">
        <v>0</v>
      </c>
      <c r="AJ12">
        <v>0</v>
      </c>
      <c r="AK12">
        <v>51.140700000000002</v>
      </c>
      <c r="AL12">
        <v>85.988</v>
      </c>
      <c r="AM12">
        <v>0</v>
      </c>
      <c r="AN12">
        <v>0</v>
      </c>
      <c r="AO12">
        <v>17.64</v>
      </c>
      <c r="AP12">
        <v>12.297599999999999</v>
      </c>
      <c r="AQ12">
        <v>45.36</v>
      </c>
      <c r="AR12">
        <v>17.664000000000001</v>
      </c>
      <c r="AS12">
        <v>10.089</v>
      </c>
      <c r="AT12">
        <v>20.001799999999999</v>
      </c>
      <c r="AU12">
        <v>0</v>
      </c>
      <c r="AV12">
        <v>35.700000000000003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3411.1965730000002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62.988</v>
      </c>
      <c r="H13">
        <v>0</v>
      </c>
      <c r="I13">
        <v>0</v>
      </c>
      <c r="J13">
        <v>77.816000000000003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19.984999999999999</v>
      </c>
      <c r="R13">
        <v>20.141999999999999</v>
      </c>
      <c r="S13">
        <v>26.390910000000002</v>
      </c>
      <c r="T13">
        <v>0</v>
      </c>
      <c r="U13">
        <v>417.375</v>
      </c>
      <c r="V13">
        <v>13.9</v>
      </c>
      <c r="W13">
        <v>31.564</v>
      </c>
      <c r="X13">
        <v>147.515625</v>
      </c>
      <c r="Y13">
        <v>0</v>
      </c>
      <c r="Z13">
        <v>6.5537999999999998</v>
      </c>
      <c r="AA13">
        <v>0</v>
      </c>
      <c r="AB13">
        <v>39.510120000000001</v>
      </c>
      <c r="AC13">
        <v>9.6778399999999998</v>
      </c>
      <c r="AD13">
        <v>27.3447</v>
      </c>
      <c r="AE13">
        <v>49.436556000000003</v>
      </c>
      <c r="AF13">
        <v>9.86</v>
      </c>
      <c r="AG13">
        <v>38.981999999999999</v>
      </c>
      <c r="AH13">
        <v>152.94049999999999</v>
      </c>
      <c r="AI13">
        <v>0</v>
      </c>
      <c r="AJ13">
        <v>0</v>
      </c>
      <c r="AK13">
        <v>51.140700000000002</v>
      </c>
      <c r="AL13">
        <v>85.988</v>
      </c>
      <c r="AM13">
        <v>0</v>
      </c>
      <c r="AN13">
        <v>0</v>
      </c>
      <c r="AO13">
        <v>17.64</v>
      </c>
      <c r="AP13">
        <v>12.297599999999999</v>
      </c>
      <c r="AQ13">
        <v>37.799999999999997</v>
      </c>
      <c r="AR13">
        <v>13.247999999999999</v>
      </c>
      <c r="AS13">
        <v>10.089</v>
      </c>
      <c r="AT13">
        <v>20.001799999999999</v>
      </c>
      <c r="AU13">
        <v>0</v>
      </c>
      <c r="AV13">
        <v>36.75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3390.592733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62.988</v>
      </c>
      <c r="H14">
        <v>0</v>
      </c>
      <c r="I14">
        <v>0</v>
      </c>
      <c r="J14">
        <v>77.816000000000003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19.984999999999999</v>
      </c>
      <c r="R14">
        <v>20.141999999999999</v>
      </c>
      <c r="S14">
        <v>26.390910000000002</v>
      </c>
      <c r="T14">
        <v>0</v>
      </c>
      <c r="U14">
        <v>417.375</v>
      </c>
      <c r="V14">
        <v>13.9</v>
      </c>
      <c r="W14">
        <v>31.564</v>
      </c>
      <c r="X14">
        <v>147.515625</v>
      </c>
      <c r="Y14">
        <v>0</v>
      </c>
      <c r="Z14">
        <v>6.5537999999999998</v>
      </c>
      <c r="AA14">
        <v>0</v>
      </c>
      <c r="AB14">
        <v>39.510120000000001</v>
      </c>
      <c r="AC14">
        <v>9.6778399999999998</v>
      </c>
      <c r="AD14">
        <v>27.3447</v>
      </c>
      <c r="AE14">
        <v>49.436556000000003</v>
      </c>
      <c r="AF14">
        <v>9.86</v>
      </c>
      <c r="AG14">
        <v>38.981999999999999</v>
      </c>
      <c r="AH14">
        <v>152.94049999999999</v>
      </c>
      <c r="AI14">
        <v>0</v>
      </c>
      <c r="AJ14">
        <v>0</v>
      </c>
      <c r="AK14">
        <v>51.140700000000002</v>
      </c>
      <c r="AL14">
        <v>85.988</v>
      </c>
      <c r="AM14">
        <v>0</v>
      </c>
      <c r="AN14">
        <v>0</v>
      </c>
      <c r="AO14">
        <v>17.64</v>
      </c>
      <c r="AP14">
        <v>12.681900000000001</v>
      </c>
      <c r="AQ14">
        <v>30.24</v>
      </c>
      <c r="AR14">
        <v>13.247999999999999</v>
      </c>
      <c r="AS14">
        <v>10.089</v>
      </c>
      <c r="AT14">
        <v>20.001799999999999</v>
      </c>
      <c r="AU14">
        <v>0</v>
      </c>
      <c r="AV14">
        <v>36.75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3383.4170329999997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62.988</v>
      </c>
      <c r="H15">
        <v>0</v>
      </c>
      <c r="I15">
        <v>0</v>
      </c>
      <c r="J15">
        <v>77.816000000000003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19.984999999999999</v>
      </c>
      <c r="R15">
        <v>20.141999999999999</v>
      </c>
      <c r="S15">
        <v>26.390910000000002</v>
      </c>
      <c r="T15">
        <v>0</v>
      </c>
      <c r="U15">
        <v>417.375</v>
      </c>
      <c r="V15">
        <v>13.9</v>
      </c>
      <c r="W15">
        <v>31.564</v>
      </c>
      <c r="X15">
        <v>147.515625</v>
      </c>
      <c r="Y15">
        <v>0</v>
      </c>
      <c r="Z15">
        <v>6.5537999999999998</v>
      </c>
      <c r="AA15">
        <v>0</v>
      </c>
      <c r="AB15">
        <v>18.661999999999999</v>
      </c>
      <c r="AC15">
        <v>9.6778399999999998</v>
      </c>
      <c r="AD15">
        <v>27.3447</v>
      </c>
      <c r="AE15">
        <v>49.436556000000003</v>
      </c>
      <c r="AF15">
        <v>9.86</v>
      </c>
      <c r="AG15">
        <v>38.981999999999999</v>
      </c>
      <c r="AH15">
        <v>152.94049999999999</v>
      </c>
      <c r="AI15">
        <v>0</v>
      </c>
      <c r="AJ15">
        <v>0</v>
      </c>
      <c r="AK15">
        <v>51.140700000000002</v>
      </c>
      <c r="AL15">
        <v>83.664000000000001</v>
      </c>
      <c r="AM15">
        <v>0</v>
      </c>
      <c r="AN15">
        <v>0</v>
      </c>
      <c r="AO15">
        <v>17.64</v>
      </c>
      <c r="AP15">
        <v>11.529</v>
      </c>
      <c r="AQ15">
        <v>30.24</v>
      </c>
      <c r="AR15">
        <v>13.247999999999999</v>
      </c>
      <c r="AS15">
        <v>10.089</v>
      </c>
      <c r="AT15">
        <v>20.001799999999999</v>
      </c>
      <c r="AU15">
        <v>0</v>
      </c>
      <c r="AV15">
        <v>36.75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3359.092013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62.988</v>
      </c>
      <c r="H16">
        <v>0</v>
      </c>
      <c r="I16">
        <v>0</v>
      </c>
      <c r="J16">
        <v>77.816000000000003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19.984999999999999</v>
      </c>
      <c r="R16">
        <v>20.141999999999999</v>
      </c>
      <c r="S16">
        <v>26.390910000000002</v>
      </c>
      <c r="T16">
        <v>0</v>
      </c>
      <c r="U16">
        <v>417.375</v>
      </c>
      <c r="V16">
        <v>13.9</v>
      </c>
      <c r="W16">
        <v>31.564</v>
      </c>
      <c r="X16">
        <v>147.515625</v>
      </c>
      <c r="Y16">
        <v>0</v>
      </c>
      <c r="Z16">
        <v>6.5537999999999998</v>
      </c>
      <c r="AA16">
        <v>0</v>
      </c>
      <c r="AB16">
        <v>18.661999999999999</v>
      </c>
      <c r="AC16">
        <v>9.6778399999999998</v>
      </c>
      <c r="AD16">
        <v>27.3447</v>
      </c>
      <c r="AE16">
        <v>49.436556000000003</v>
      </c>
      <c r="AF16">
        <v>9.86</v>
      </c>
      <c r="AG16">
        <v>38.981999999999999</v>
      </c>
      <c r="AH16">
        <v>152.94049999999999</v>
      </c>
      <c r="AI16">
        <v>0</v>
      </c>
      <c r="AJ16">
        <v>0</v>
      </c>
      <c r="AK16">
        <v>51.140700000000002</v>
      </c>
      <c r="AL16">
        <v>83.664000000000001</v>
      </c>
      <c r="AM16">
        <v>0</v>
      </c>
      <c r="AN16">
        <v>0</v>
      </c>
      <c r="AO16">
        <v>17.64</v>
      </c>
      <c r="AP16">
        <v>11.529</v>
      </c>
      <c r="AQ16">
        <v>30.24</v>
      </c>
      <c r="AR16">
        <v>13.247999999999999</v>
      </c>
      <c r="AS16">
        <v>10.089</v>
      </c>
      <c r="AT16">
        <v>20.001799999999999</v>
      </c>
      <c r="AU16">
        <v>0</v>
      </c>
      <c r="AV16">
        <v>37.799999999999997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3360.1420130000001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62.988</v>
      </c>
      <c r="H17">
        <v>0</v>
      </c>
      <c r="I17">
        <v>0</v>
      </c>
      <c r="J17">
        <v>77.816000000000003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19.984999999999999</v>
      </c>
      <c r="R17">
        <v>20.141999999999999</v>
      </c>
      <c r="S17">
        <v>26.390910000000002</v>
      </c>
      <c r="T17">
        <v>0</v>
      </c>
      <c r="U17">
        <v>417.375</v>
      </c>
      <c r="V17">
        <v>13.9</v>
      </c>
      <c r="W17">
        <v>31.564</v>
      </c>
      <c r="X17">
        <v>147.515625</v>
      </c>
      <c r="Y17">
        <v>0</v>
      </c>
      <c r="Z17">
        <v>6.5537999999999998</v>
      </c>
      <c r="AA17">
        <v>0</v>
      </c>
      <c r="AB17">
        <v>18.661999999999999</v>
      </c>
      <c r="AC17">
        <v>9.6778399999999998</v>
      </c>
      <c r="AD17">
        <v>27.3447</v>
      </c>
      <c r="AE17">
        <v>49.436556000000003</v>
      </c>
      <c r="AF17">
        <v>9.86</v>
      </c>
      <c r="AG17">
        <v>38.981999999999999</v>
      </c>
      <c r="AH17">
        <v>152.94049999999999</v>
      </c>
      <c r="AI17">
        <v>0</v>
      </c>
      <c r="AJ17">
        <v>0</v>
      </c>
      <c r="AK17">
        <v>51.140700000000002</v>
      </c>
      <c r="AL17">
        <v>83.664000000000001</v>
      </c>
      <c r="AM17">
        <v>0</v>
      </c>
      <c r="AN17">
        <v>0</v>
      </c>
      <c r="AO17">
        <v>17.64</v>
      </c>
      <c r="AP17">
        <v>11.529</v>
      </c>
      <c r="AQ17">
        <v>30.24</v>
      </c>
      <c r="AR17">
        <v>16.559999999999999</v>
      </c>
      <c r="AS17">
        <v>10.089</v>
      </c>
      <c r="AT17">
        <v>20.001799999999999</v>
      </c>
      <c r="AU17">
        <v>0</v>
      </c>
      <c r="AV17">
        <v>37.799999999999997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3363.454013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62.988</v>
      </c>
      <c r="H18">
        <v>0</v>
      </c>
      <c r="I18">
        <v>0</v>
      </c>
      <c r="J18">
        <v>77.816000000000003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19.984999999999999</v>
      </c>
      <c r="R18">
        <v>20.141999999999999</v>
      </c>
      <c r="S18">
        <v>26.390910000000002</v>
      </c>
      <c r="T18">
        <v>0</v>
      </c>
      <c r="U18">
        <v>417.375</v>
      </c>
      <c r="V18">
        <v>13.9</v>
      </c>
      <c r="W18">
        <v>31.564</v>
      </c>
      <c r="X18">
        <v>147.515625</v>
      </c>
      <c r="Y18">
        <v>0</v>
      </c>
      <c r="Z18">
        <v>6.5537999999999998</v>
      </c>
      <c r="AA18">
        <v>0</v>
      </c>
      <c r="AB18">
        <v>18.661999999999999</v>
      </c>
      <c r="AC18">
        <v>9.6778399999999998</v>
      </c>
      <c r="AD18">
        <v>27.3447</v>
      </c>
      <c r="AE18">
        <v>49.436556000000003</v>
      </c>
      <c r="AF18">
        <v>9.86</v>
      </c>
      <c r="AG18">
        <v>38.981999999999999</v>
      </c>
      <c r="AH18">
        <v>152.94049999999999</v>
      </c>
      <c r="AI18">
        <v>0</v>
      </c>
      <c r="AJ18">
        <v>0</v>
      </c>
      <c r="AK18">
        <v>51.140700000000002</v>
      </c>
      <c r="AL18">
        <v>83.664000000000001</v>
      </c>
      <c r="AM18">
        <v>0</v>
      </c>
      <c r="AN18">
        <v>0</v>
      </c>
      <c r="AO18">
        <v>17.64</v>
      </c>
      <c r="AP18">
        <v>11.529</v>
      </c>
      <c r="AQ18">
        <v>30.24</v>
      </c>
      <c r="AR18">
        <v>16.559999999999999</v>
      </c>
      <c r="AS18">
        <v>10.089</v>
      </c>
      <c r="AT18">
        <v>20.001799999999999</v>
      </c>
      <c r="AU18">
        <v>0</v>
      </c>
      <c r="AV18">
        <v>37.799999999999997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3363.454013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62.988</v>
      </c>
      <c r="H19">
        <v>0</v>
      </c>
      <c r="I19">
        <v>0</v>
      </c>
      <c r="J19">
        <v>77.816000000000003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19.984999999999999</v>
      </c>
      <c r="R19">
        <v>20.141999999999999</v>
      </c>
      <c r="S19">
        <v>26.390910000000002</v>
      </c>
      <c r="T19">
        <v>0</v>
      </c>
      <c r="U19">
        <v>417.375</v>
      </c>
      <c r="V19">
        <v>13.9</v>
      </c>
      <c r="W19">
        <v>31.564</v>
      </c>
      <c r="X19">
        <v>147.515625</v>
      </c>
      <c r="Y19">
        <v>0</v>
      </c>
      <c r="Z19">
        <v>6.5537999999999998</v>
      </c>
      <c r="AA19">
        <v>0</v>
      </c>
      <c r="AB19">
        <v>18.661999999999999</v>
      </c>
      <c r="AC19">
        <v>9.6778399999999998</v>
      </c>
      <c r="AD19">
        <v>27.3447</v>
      </c>
      <c r="AE19">
        <v>49.436556000000003</v>
      </c>
      <c r="AF19">
        <v>9.86</v>
      </c>
      <c r="AG19">
        <v>38.981999999999999</v>
      </c>
      <c r="AH19">
        <v>152.94049999999999</v>
      </c>
      <c r="AI19">
        <v>0</v>
      </c>
      <c r="AJ19">
        <v>0</v>
      </c>
      <c r="AK19">
        <v>51.140700000000002</v>
      </c>
      <c r="AL19">
        <v>83.664000000000001</v>
      </c>
      <c r="AM19">
        <v>0</v>
      </c>
      <c r="AN19">
        <v>0</v>
      </c>
      <c r="AO19">
        <v>17.64</v>
      </c>
      <c r="AP19">
        <v>11.529</v>
      </c>
      <c r="AQ19">
        <v>17.010000000000002</v>
      </c>
      <c r="AR19">
        <v>48.576000000000001</v>
      </c>
      <c r="AS19">
        <v>10.089</v>
      </c>
      <c r="AT19">
        <v>20.001799999999999</v>
      </c>
      <c r="AU19">
        <v>0</v>
      </c>
      <c r="AV19">
        <v>38.85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3383.2900130000003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62.988</v>
      </c>
      <c r="H20">
        <v>0</v>
      </c>
      <c r="I20">
        <v>0</v>
      </c>
      <c r="J20">
        <v>77.816000000000003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19.984999999999999</v>
      </c>
      <c r="R20">
        <v>20.141999999999999</v>
      </c>
      <c r="S20">
        <v>26.390910000000002</v>
      </c>
      <c r="T20">
        <v>0</v>
      </c>
      <c r="U20">
        <v>417.375</v>
      </c>
      <c r="V20">
        <v>13.9</v>
      </c>
      <c r="W20">
        <v>31.564</v>
      </c>
      <c r="X20">
        <v>147.515625</v>
      </c>
      <c r="Y20">
        <v>0</v>
      </c>
      <c r="Z20">
        <v>6.5537999999999998</v>
      </c>
      <c r="AA20">
        <v>0</v>
      </c>
      <c r="AB20">
        <v>18.661999999999999</v>
      </c>
      <c r="AC20">
        <v>9.6778399999999998</v>
      </c>
      <c r="AD20">
        <v>27.3447</v>
      </c>
      <c r="AE20">
        <v>49.436556000000003</v>
      </c>
      <c r="AF20">
        <v>9.86</v>
      </c>
      <c r="AG20">
        <v>38.981999999999999</v>
      </c>
      <c r="AH20">
        <v>152.94049999999999</v>
      </c>
      <c r="AI20">
        <v>0</v>
      </c>
      <c r="AJ20">
        <v>0</v>
      </c>
      <c r="AK20">
        <v>51.140700000000002</v>
      </c>
      <c r="AL20">
        <v>83.664000000000001</v>
      </c>
      <c r="AM20">
        <v>0</v>
      </c>
      <c r="AN20">
        <v>0</v>
      </c>
      <c r="AO20">
        <v>17.64</v>
      </c>
      <c r="AP20">
        <v>11.529</v>
      </c>
      <c r="AQ20">
        <v>15.12</v>
      </c>
      <c r="AR20">
        <v>48.576000000000001</v>
      </c>
      <c r="AS20">
        <v>10.089</v>
      </c>
      <c r="AT20">
        <v>20.001799999999999</v>
      </c>
      <c r="AU20">
        <v>0</v>
      </c>
      <c r="AV20">
        <v>38.85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3381.4000129999999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62.988</v>
      </c>
      <c r="H21">
        <v>0</v>
      </c>
      <c r="I21">
        <v>0</v>
      </c>
      <c r="J21">
        <v>77.816000000000003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19.984999999999999</v>
      </c>
      <c r="R21">
        <v>20.141999999999999</v>
      </c>
      <c r="S21">
        <v>26.390910000000002</v>
      </c>
      <c r="T21">
        <v>0</v>
      </c>
      <c r="U21">
        <v>417.375</v>
      </c>
      <c r="V21">
        <v>13.9</v>
      </c>
      <c r="W21">
        <v>31.564</v>
      </c>
      <c r="X21">
        <v>147.515625</v>
      </c>
      <c r="Y21">
        <v>0</v>
      </c>
      <c r="Z21">
        <v>6.5537999999999998</v>
      </c>
      <c r="AA21">
        <v>0</v>
      </c>
      <c r="AB21">
        <v>18.661999999999999</v>
      </c>
      <c r="AC21">
        <v>9.6778399999999998</v>
      </c>
      <c r="AD21">
        <v>27.3447</v>
      </c>
      <c r="AE21">
        <v>49.436556000000003</v>
      </c>
      <c r="AF21">
        <v>9.86</v>
      </c>
      <c r="AG21">
        <v>38.981999999999999</v>
      </c>
      <c r="AH21">
        <v>140.34540000000001</v>
      </c>
      <c r="AI21">
        <v>0</v>
      </c>
      <c r="AJ21">
        <v>0</v>
      </c>
      <c r="AK21">
        <v>51.140700000000002</v>
      </c>
      <c r="AL21">
        <v>83.664000000000001</v>
      </c>
      <c r="AM21">
        <v>0</v>
      </c>
      <c r="AN21">
        <v>0</v>
      </c>
      <c r="AO21">
        <v>17.64</v>
      </c>
      <c r="AP21">
        <v>11.529</v>
      </c>
      <c r="AQ21">
        <v>15.12</v>
      </c>
      <c r="AR21">
        <v>16.559999999999999</v>
      </c>
      <c r="AS21">
        <v>10.089</v>
      </c>
      <c r="AT21">
        <v>20.001799999999999</v>
      </c>
      <c r="AU21">
        <v>0</v>
      </c>
      <c r="AV21">
        <v>38.85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3336.7889129999999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62.988</v>
      </c>
      <c r="H22">
        <v>0</v>
      </c>
      <c r="I22">
        <v>0</v>
      </c>
      <c r="J22">
        <v>77.816000000000003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19.984999999999999</v>
      </c>
      <c r="R22">
        <v>20.141999999999999</v>
      </c>
      <c r="S22">
        <v>26.390910000000002</v>
      </c>
      <c r="T22">
        <v>0</v>
      </c>
      <c r="U22">
        <v>417.375</v>
      </c>
      <c r="V22">
        <v>13.9</v>
      </c>
      <c r="W22">
        <v>31.564</v>
      </c>
      <c r="X22">
        <v>147.515625</v>
      </c>
      <c r="Y22">
        <v>0</v>
      </c>
      <c r="Z22">
        <v>6.5537999999999998</v>
      </c>
      <c r="AA22">
        <v>0</v>
      </c>
      <c r="AB22">
        <v>18.661999999999999</v>
      </c>
      <c r="AC22">
        <v>9.6778399999999998</v>
      </c>
      <c r="AD22">
        <v>27.3447</v>
      </c>
      <c r="AE22">
        <v>49.436556000000003</v>
      </c>
      <c r="AF22">
        <v>9.86</v>
      </c>
      <c r="AG22">
        <v>38.981999999999999</v>
      </c>
      <c r="AH22">
        <v>140.34540000000001</v>
      </c>
      <c r="AI22">
        <v>0</v>
      </c>
      <c r="AJ22">
        <v>0</v>
      </c>
      <c r="AK22">
        <v>51.140700000000002</v>
      </c>
      <c r="AL22">
        <v>83.664000000000001</v>
      </c>
      <c r="AM22">
        <v>0</v>
      </c>
      <c r="AN22">
        <v>0</v>
      </c>
      <c r="AO22">
        <v>17.64</v>
      </c>
      <c r="AP22">
        <v>10.888500000000001</v>
      </c>
      <c r="AQ22">
        <v>15.12</v>
      </c>
      <c r="AR22">
        <v>16.559999999999999</v>
      </c>
      <c r="AS22">
        <v>10.089</v>
      </c>
      <c r="AT22">
        <v>20.001799999999999</v>
      </c>
      <c r="AU22">
        <v>0</v>
      </c>
      <c r="AV22">
        <v>38.85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3336.1484129999999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62.988</v>
      </c>
      <c r="H23">
        <v>0</v>
      </c>
      <c r="I23">
        <v>0</v>
      </c>
      <c r="J23">
        <v>77.816000000000003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20.141999999999999</v>
      </c>
      <c r="S23">
        <v>26.390910000000002</v>
      </c>
      <c r="T23">
        <v>0</v>
      </c>
      <c r="U23">
        <v>417.375</v>
      </c>
      <c r="V23">
        <v>13.9</v>
      </c>
      <c r="W23">
        <v>31.564</v>
      </c>
      <c r="X23">
        <v>147.515625</v>
      </c>
      <c r="Y23">
        <v>0</v>
      </c>
      <c r="Z23">
        <v>6.5537999999999998</v>
      </c>
      <c r="AA23">
        <v>0</v>
      </c>
      <c r="AB23">
        <v>18.661999999999999</v>
      </c>
      <c r="AC23">
        <v>9.6778399999999998</v>
      </c>
      <c r="AD23">
        <v>27.3447</v>
      </c>
      <c r="AE23">
        <v>49.436556000000003</v>
      </c>
      <c r="AF23">
        <v>8.8740000000000006</v>
      </c>
      <c r="AG23">
        <v>38.981999999999999</v>
      </c>
      <c r="AH23">
        <v>140.34540000000001</v>
      </c>
      <c r="AI23">
        <v>0</v>
      </c>
      <c r="AJ23">
        <v>0</v>
      </c>
      <c r="AK23">
        <v>51.140700000000002</v>
      </c>
      <c r="AL23">
        <v>83.664000000000001</v>
      </c>
      <c r="AM23">
        <v>0</v>
      </c>
      <c r="AN23">
        <v>0</v>
      </c>
      <c r="AO23">
        <v>17.64</v>
      </c>
      <c r="AP23">
        <v>10.888500000000001</v>
      </c>
      <c r="AQ23">
        <v>15.12</v>
      </c>
      <c r="AR23">
        <v>16.559999999999999</v>
      </c>
      <c r="AS23">
        <v>10.089</v>
      </c>
      <c r="AT23">
        <v>20.001799999999999</v>
      </c>
      <c r="AU23">
        <v>0</v>
      </c>
      <c r="AV23">
        <v>38.85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3335.1624129999996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62.988</v>
      </c>
      <c r="H24">
        <v>0</v>
      </c>
      <c r="I24">
        <v>0</v>
      </c>
      <c r="J24">
        <v>77.816000000000003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19.984999999999999</v>
      </c>
      <c r="R24">
        <v>20.141999999999999</v>
      </c>
      <c r="S24">
        <v>26.390910000000002</v>
      </c>
      <c r="T24">
        <v>0</v>
      </c>
      <c r="U24">
        <v>417.375</v>
      </c>
      <c r="V24">
        <v>13.9</v>
      </c>
      <c r="W24">
        <v>31.564</v>
      </c>
      <c r="X24">
        <v>147.515625</v>
      </c>
      <c r="Y24">
        <v>0</v>
      </c>
      <c r="Z24">
        <v>6.5537999999999998</v>
      </c>
      <c r="AA24">
        <v>0</v>
      </c>
      <c r="AB24">
        <v>18.661999999999999</v>
      </c>
      <c r="AC24">
        <v>9.6778399999999998</v>
      </c>
      <c r="AD24">
        <v>27.3447</v>
      </c>
      <c r="AE24">
        <v>49.436556000000003</v>
      </c>
      <c r="AF24">
        <v>8.8740000000000006</v>
      </c>
      <c r="AG24">
        <v>38.981999999999999</v>
      </c>
      <c r="AH24">
        <v>140.34540000000001</v>
      </c>
      <c r="AI24">
        <v>0</v>
      </c>
      <c r="AJ24">
        <v>0</v>
      </c>
      <c r="AK24">
        <v>51.140700000000002</v>
      </c>
      <c r="AL24">
        <v>83.664000000000001</v>
      </c>
      <c r="AM24">
        <v>0</v>
      </c>
      <c r="AN24">
        <v>0</v>
      </c>
      <c r="AO24">
        <v>17.64</v>
      </c>
      <c r="AP24">
        <v>10.888500000000001</v>
      </c>
      <c r="AQ24">
        <v>15.12</v>
      </c>
      <c r="AR24">
        <v>16.559999999999999</v>
      </c>
      <c r="AS24">
        <v>10.089</v>
      </c>
      <c r="AT24">
        <v>20.001799999999999</v>
      </c>
      <c r="AU24">
        <v>0</v>
      </c>
      <c r="AV24">
        <v>38.85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3335.1624129999996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62.988</v>
      </c>
      <c r="H25">
        <v>0</v>
      </c>
      <c r="I25">
        <v>0</v>
      </c>
      <c r="J25">
        <v>77.816000000000003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19.984999999999999</v>
      </c>
      <c r="R25">
        <v>20.141999999999999</v>
      </c>
      <c r="S25">
        <v>26.390910000000002</v>
      </c>
      <c r="T25">
        <v>0</v>
      </c>
      <c r="U25">
        <v>417.375</v>
      </c>
      <c r="V25">
        <v>13.9</v>
      </c>
      <c r="W25">
        <v>31.564</v>
      </c>
      <c r="X25">
        <v>147.515625</v>
      </c>
      <c r="Y25">
        <v>0</v>
      </c>
      <c r="Z25">
        <v>6.5537999999999998</v>
      </c>
      <c r="AA25">
        <v>0</v>
      </c>
      <c r="AB25">
        <v>18.661999999999999</v>
      </c>
      <c r="AC25">
        <v>9.6778399999999998</v>
      </c>
      <c r="AD25">
        <v>27.3447</v>
      </c>
      <c r="AE25">
        <v>49.436556000000003</v>
      </c>
      <c r="AF25">
        <v>8.8740000000000006</v>
      </c>
      <c r="AG25">
        <v>38.981999999999999</v>
      </c>
      <c r="AH25">
        <v>140.34540000000001</v>
      </c>
      <c r="AI25">
        <v>0</v>
      </c>
      <c r="AJ25">
        <v>0</v>
      </c>
      <c r="AK25">
        <v>51.140700000000002</v>
      </c>
      <c r="AL25">
        <v>83.664000000000001</v>
      </c>
      <c r="AM25">
        <v>0</v>
      </c>
      <c r="AN25">
        <v>0</v>
      </c>
      <c r="AO25">
        <v>17.64</v>
      </c>
      <c r="AP25">
        <v>10.888500000000001</v>
      </c>
      <c r="AQ25">
        <v>15.12</v>
      </c>
      <c r="AR25">
        <v>16.559999999999999</v>
      </c>
      <c r="AS25">
        <v>10.089</v>
      </c>
      <c r="AT25">
        <v>20.001799999999999</v>
      </c>
      <c r="AU25">
        <v>0</v>
      </c>
      <c r="AV25">
        <v>38.85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3335.1624129999996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62.988</v>
      </c>
      <c r="H26">
        <v>0</v>
      </c>
      <c r="I26">
        <v>0</v>
      </c>
      <c r="J26">
        <v>77.816000000000003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19.984999999999999</v>
      </c>
      <c r="R26">
        <v>20.141999999999999</v>
      </c>
      <c r="S26">
        <v>26.390910000000002</v>
      </c>
      <c r="T26">
        <v>0</v>
      </c>
      <c r="U26">
        <v>417.375</v>
      </c>
      <c r="V26">
        <v>13.9</v>
      </c>
      <c r="W26">
        <v>31.564</v>
      </c>
      <c r="X26">
        <v>147.515625</v>
      </c>
      <c r="Y26">
        <v>0</v>
      </c>
      <c r="Z26">
        <v>6.5537999999999998</v>
      </c>
      <c r="AA26">
        <v>0</v>
      </c>
      <c r="AB26">
        <v>18.661999999999999</v>
      </c>
      <c r="AC26">
        <v>9.6778399999999998</v>
      </c>
      <c r="AD26">
        <v>27.3447</v>
      </c>
      <c r="AE26">
        <v>49.436556000000003</v>
      </c>
      <c r="AF26">
        <v>8.8740000000000006</v>
      </c>
      <c r="AG26">
        <v>38.981999999999999</v>
      </c>
      <c r="AH26">
        <v>140.34540000000001</v>
      </c>
      <c r="AI26">
        <v>0</v>
      </c>
      <c r="AJ26">
        <v>0</v>
      </c>
      <c r="AK26">
        <v>51.140700000000002</v>
      </c>
      <c r="AL26">
        <v>83.664000000000001</v>
      </c>
      <c r="AM26">
        <v>0</v>
      </c>
      <c r="AN26">
        <v>0</v>
      </c>
      <c r="AO26">
        <v>17.64</v>
      </c>
      <c r="AP26">
        <v>10.888500000000001</v>
      </c>
      <c r="AQ26">
        <v>15.12</v>
      </c>
      <c r="AR26">
        <v>16.559999999999999</v>
      </c>
      <c r="AS26">
        <v>10.089</v>
      </c>
      <c r="AT26">
        <v>20.001799999999999</v>
      </c>
      <c r="AU26">
        <v>0</v>
      </c>
      <c r="AV26">
        <v>38.85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3335.1624129999996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62.988</v>
      </c>
      <c r="H27">
        <v>0</v>
      </c>
      <c r="I27">
        <v>0</v>
      </c>
      <c r="J27">
        <v>77.816000000000003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19.984999999999999</v>
      </c>
      <c r="R27">
        <v>20.141999999999999</v>
      </c>
      <c r="S27">
        <v>26.390910000000002</v>
      </c>
      <c r="T27">
        <v>0</v>
      </c>
      <c r="U27">
        <v>418.77</v>
      </c>
      <c r="V27">
        <v>13.9</v>
      </c>
      <c r="W27">
        <v>31.564</v>
      </c>
      <c r="X27">
        <v>147.515625</v>
      </c>
      <c r="Y27">
        <v>0</v>
      </c>
      <c r="Z27">
        <v>6.5537999999999998</v>
      </c>
      <c r="AA27">
        <v>0</v>
      </c>
      <c r="AB27">
        <v>18.661999999999999</v>
      </c>
      <c r="AC27">
        <v>9.6778399999999998</v>
      </c>
      <c r="AD27">
        <v>27.3447</v>
      </c>
      <c r="AE27">
        <v>49.436556000000003</v>
      </c>
      <c r="AF27">
        <v>8.8740000000000006</v>
      </c>
      <c r="AG27">
        <v>38.981999999999999</v>
      </c>
      <c r="AH27">
        <v>140.34540000000001</v>
      </c>
      <c r="AI27">
        <v>0</v>
      </c>
      <c r="AJ27">
        <v>0</v>
      </c>
      <c r="AK27">
        <v>51.140700000000002</v>
      </c>
      <c r="AL27">
        <v>83.664000000000001</v>
      </c>
      <c r="AM27">
        <v>0</v>
      </c>
      <c r="AN27">
        <v>0</v>
      </c>
      <c r="AO27">
        <v>17.64</v>
      </c>
      <c r="AP27">
        <v>10.119899999999999</v>
      </c>
      <c r="AQ27">
        <v>15.12</v>
      </c>
      <c r="AR27">
        <v>16.559999999999999</v>
      </c>
      <c r="AS27">
        <v>10.089</v>
      </c>
      <c r="AT27">
        <v>20.001799999999999</v>
      </c>
      <c r="AU27">
        <v>0</v>
      </c>
      <c r="AV27">
        <v>38.85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3335.7888129999997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62.988</v>
      </c>
      <c r="H28">
        <v>0</v>
      </c>
      <c r="I28">
        <v>0</v>
      </c>
      <c r="J28">
        <v>77.816000000000003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19.984999999999999</v>
      </c>
      <c r="R28">
        <v>20.141999999999999</v>
      </c>
      <c r="S28">
        <v>26.390910000000002</v>
      </c>
      <c r="T28">
        <v>0</v>
      </c>
      <c r="U28">
        <v>418.77</v>
      </c>
      <c r="V28">
        <v>13.9</v>
      </c>
      <c r="W28">
        <v>31.564</v>
      </c>
      <c r="X28">
        <v>147.515625</v>
      </c>
      <c r="Y28">
        <v>0</v>
      </c>
      <c r="Z28">
        <v>6.5537999999999998</v>
      </c>
      <c r="AA28">
        <v>0</v>
      </c>
      <c r="AB28">
        <v>18.661999999999999</v>
      </c>
      <c r="AC28">
        <v>9.6778399999999998</v>
      </c>
      <c r="AD28">
        <v>27.3447</v>
      </c>
      <c r="AE28">
        <v>49.436556000000003</v>
      </c>
      <c r="AF28">
        <v>8.8740000000000006</v>
      </c>
      <c r="AG28">
        <v>38.981999999999999</v>
      </c>
      <c r="AH28">
        <v>140.34540000000001</v>
      </c>
      <c r="AI28">
        <v>0</v>
      </c>
      <c r="AJ28">
        <v>0</v>
      </c>
      <c r="AK28">
        <v>51.140700000000002</v>
      </c>
      <c r="AL28">
        <v>83.664000000000001</v>
      </c>
      <c r="AM28">
        <v>0</v>
      </c>
      <c r="AN28">
        <v>0</v>
      </c>
      <c r="AO28">
        <v>17.64</v>
      </c>
      <c r="AP28">
        <v>10.119899999999999</v>
      </c>
      <c r="AQ28">
        <v>15.12</v>
      </c>
      <c r="AR28">
        <v>16.559999999999999</v>
      </c>
      <c r="AS28">
        <v>10.089</v>
      </c>
      <c r="AT28">
        <v>20.001799999999999</v>
      </c>
      <c r="AU28">
        <v>0</v>
      </c>
      <c r="AV28">
        <v>38.85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3335.7888129999997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62.988</v>
      </c>
      <c r="H29">
        <v>0</v>
      </c>
      <c r="I29">
        <v>0</v>
      </c>
      <c r="J29">
        <v>77.816000000000003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19.984999999999999</v>
      </c>
      <c r="R29">
        <v>20.141999999999999</v>
      </c>
      <c r="S29">
        <v>0</v>
      </c>
      <c r="T29">
        <v>0</v>
      </c>
      <c r="U29">
        <v>418.77</v>
      </c>
      <c r="V29">
        <v>13.9</v>
      </c>
      <c r="W29">
        <v>31.564</v>
      </c>
      <c r="X29">
        <v>147.515625</v>
      </c>
      <c r="Y29">
        <v>0</v>
      </c>
      <c r="Z29">
        <v>6.5537999999999998</v>
      </c>
      <c r="AA29">
        <v>0</v>
      </c>
      <c r="AB29">
        <v>18.661999999999999</v>
      </c>
      <c r="AC29">
        <v>9.6778399999999998</v>
      </c>
      <c r="AD29">
        <v>27.3447</v>
      </c>
      <c r="AE29">
        <v>49.436556000000003</v>
      </c>
      <c r="AF29">
        <v>8.8740000000000006</v>
      </c>
      <c r="AG29">
        <v>38.981999999999999</v>
      </c>
      <c r="AH29">
        <v>140.34540000000001</v>
      </c>
      <c r="AI29">
        <v>0</v>
      </c>
      <c r="AJ29">
        <v>0</v>
      </c>
      <c r="AK29">
        <v>51.140700000000002</v>
      </c>
      <c r="AL29">
        <v>83.664000000000001</v>
      </c>
      <c r="AM29">
        <v>0</v>
      </c>
      <c r="AN29">
        <v>0</v>
      </c>
      <c r="AO29">
        <v>17.64</v>
      </c>
      <c r="AP29">
        <v>10.119899999999999</v>
      </c>
      <c r="AQ29">
        <v>8.4420000000000002</v>
      </c>
      <c r="AR29">
        <v>16.559999999999999</v>
      </c>
      <c r="AS29">
        <v>10.089</v>
      </c>
      <c r="AT29">
        <v>20.001799999999999</v>
      </c>
      <c r="AU29">
        <v>0</v>
      </c>
      <c r="AV29">
        <v>38.85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3302.7199029999997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62.988</v>
      </c>
      <c r="H30">
        <v>0</v>
      </c>
      <c r="I30">
        <v>0</v>
      </c>
      <c r="J30">
        <v>77.816000000000003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19.984999999999999</v>
      </c>
      <c r="R30">
        <v>20.141999999999999</v>
      </c>
      <c r="S30">
        <v>0</v>
      </c>
      <c r="T30">
        <v>0</v>
      </c>
      <c r="U30">
        <v>418.77</v>
      </c>
      <c r="V30">
        <v>13.9</v>
      </c>
      <c r="W30">
        <v>31.564</v>
      </c>
      <c r="X30">
        <v>147.515625</v>
      </c>
      <c r="Y30">
        <v>0</v>
      </c>
      <c r="Z30">
        <v>6.5537999999999998</v>
      </c>
      <c r="AA30">
        <v>0</v>
      </c>
      <c r="AB30">
        <v>18.661999999999999</v>
      </c>
      <c r="AC30">
        <v>9.6778399999999998</v>
      </c>
      <c r="AD30">
        <v>27.3447</v>
      </c>
      <c r="AE30">
        <v>49.436556000000003</v>
      </c>
      <c r="AF30">
        <v>8.8740000000000006</v>
      </c>
      <c r="AG30">
        <v>38.981999999999999</v>
      </c>
      <c r="AH30">
        <v>140.34540000000001</v>
      </c>
      <c r="AI30">
        <v>0</v>
      </c>
      <c r="AJ30">
        <v>0</v>
      </c>
      <c r="AK30">
        <v>51.140700000000002</v>
      </c>
      <c r="AL30">
        <v>83.664000000000001</v>
      </c>
      <c r="AM30">
        <v>0</v>
      </c>
      <c r="AN30">
        <v>0</v>
      </c>
      <c r="AO30">
        <v>17.64</v>
      </c>
      <c r="AP30">
        <v>10.119899999999999</v>
      </c>
      <c r="AQ30">
        <v>0</v>
      </c>
      <c r="AR30">
        <v>16.559999999999999</v>
      </c>
      <c r="AS30">
        <v>10.089</v>
      </c>
      <c r="AT30">
        <v>20.001799999999999</v>
      </c>
      <c r="AU30">
        <v>0</v>
      </c>
      <c r="AV30">
        <v>38.85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3294.2779029999997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62.988</v>
      </c>
      <c r="H31">
        <v>0</v>
      </c>
      <c r="I31">
        <v>0</v>
      </c>
      <c r="J31">
        <v>77.816000000000003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19.984999999999999</v>
      </c>
      <c r="R31">
        <v>19.023</v>
      </c>
      <c r="S31">
        <v>0</v>
      </c>
      <c r="T31">
        <v>0</v>
      </c>
      <c r="U31">
        <v>418.77</v>
      </c>
      <c r="V31">
        <v>13.9</v>
      </c>
      <c r="W31">
        <v>31.564</v>
      </c>
      <c r="X31">
        <v>147.515625</v>
      </c>
      <c r="Y31">
        <v>0</v>
      </c>
      <c r="Z31">
        <v>6.5537999999999998</v>
      </c>
      <c r="AA31">
        <v>0</v>
      </c>
      <c r="AB31">
        <v>18.661999999999999</v>
      </c>
      <c r="AC31">
        <v>9.6778399999999998</v>
      </c>
      <c r="AD31">
        <v>27.3447</v>
      </c>
      <c r="AE31">
        <v>49.436556000000003</v>
      </c>
      <c r="AF31">
        <v>8.8740000000000006</v>
      </c>
      <c r="AG31">
        <v>38.981999999999999</v>
      </c>
      <c r="AH31">
        <v>140.34540000000001</v>
      </c>
      <c r="AI31">
        <v>0</v>
      </c>
      <c r="AJ31">
        <v>0</v>
      </c>
      <c r="AK31">
        <v>51.140700000000002</v>
      </c>
      <c r="AL31">
        <v>83.664000000000001</v>
      </c>
      <c r="AM31">
        <v>0</v>
      </c>
      <c r="AN31">
        <v>0</v>
      </c>
      <c r="AO31">
        <v>17.64</v>
      </c>
      <c r="AP31">
        <v>10.119899999999999</v>
      </c>
      <c r="AQ31">
        <v>0</v>
      </c>
      <c r="AR31">
        <v>16.559999999999999</v>
      </c>
      <c r="AS31">
        <v>10.089</v>
      </c>
      <c r="AT31">
        <v>20.001799999999999</v>
      </c>
      <c r="AU31">
        <v>0</v>
      </c>
      <c r="AV31">
        <v>38.85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3293.1589029999996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62.988</v>
      </c>
      <c r="H32">
        <v>0</v>
      </c>
      <c r="I32">
        <v>0</v>
      </c>
      <c r="J32">
        <v>77.816000000000003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19.984999999999999</v>
      </c>
      <c r="R32">
        <v>19.023</v>
      </c>
      <c r="S32">
        <v>0</v>
      </c>
      <c r="T32">
        <v>0</v>
      </c>
      <c r="U32">
        <v>418.77</v>
      </c>
      <c r="V32">
        <v>13.9</v>
      </c>
      <c r="W32">
        <v>31.564</v>
      </c>
      <c r="X32">
        <v>147.515625</v>
      </c>
      <c r="Y32">
        <v>0</v>
      </c>
      <c r="Z32">
        <v>6.5537999999999998</v>
      </c>
      <c r="AA32">
        <v>0</v>
      </c>
      <c r="AB32">
        <v>18.661999999999999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38.981999999999999</v>
      </c>
      <c r="AH32">
        <v>140.34540000000001</v>
      </c>
      <c r="AI32">
        <v>0</v>
      </c>
      <c r="AJ32">
        <v>0</v>
      </c>
      <c r="AK32">
        <v>51.140700000000002</v>
      </c>
      <c r="AL32">
        <v>83.664000000000001</v>
      </c>
      <c r="AM32">
        <v>0</v>
      </c>
      <c r="AN32">
        <v>0</v>
      </c>
      <c r="AO32">
        <v>17.64</v>
      </c>
      <c r="AP32">
        <v>10.119899999999999</v>
      </c>
      <c r="AQ32">
        <v>0</v>
      </c>
      <c r="AR32">
        <v>16.559999999999999</v>
      </c>
      <c r="AS32">
        <v>11.434200000000001</v>
      </c>
      <c r="AT32">
        <v>20.001799999999999</v>
      </c>
      <c r="AU32">
        <v>0</v>
      </c>
      <c r="AV32">
        <v>38.85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3294.5041029999998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62.988</v>
      </c>
      <c r="H33">
        <v>0</v>
      </c>
      <c r="I33">
        <v>0</v>
      </c>
      <c r="J33">
        <v>77.816000000000003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19.984999999999999</v>
      </c>
      <c r="R33">
        <v>19.023</v>
      </c>
      <c r="S33">
        <v>0</v>
      </c>
      <c r="T33">
        <v>0</v>
      </c>
      <c r="U33">
        <v>418.77</v>
      </c>
      <c r="V33">
        <v>13.9</v>
      </c>
      <c r="W33">
        <v>31.564</v>
      </c>
      <c r="X33">
        <v>147.515625</v>
      </c>
      <c r="Y33">
        <v>0</v>
      </c>
      <c r="Z33">
        <v>6.5537999999999998</v>
      </c>
      <c r="AA33">
        <v>0</v>
      </c>
      <c r="AB33">
        <v>18.661999999999999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38.981999999999999</v>
      </c>
      <c r="AH33">
        <v>140.34540000000001</v>
      </c>
      <c r="AI33">
        <v>0</v>
      </c>
      <c r="AJ33">
        <v>0</v>
      </c>
      <c r="AK33">
        <v>51.140700000000002</v>
      </c>
      <c r="AL33">
        <v>83.664000000000001</v>
      </c>
      <c r="AM33">
        <v>0</v>
      </c>
      <c r="AN33">
        <v>0</v>
      </c>
      <c r="AO33">
        <v>17.64</v>
      </c>
      <c r="AP33">
        <v>10.119899999999999</v>
      </c>
      <c r="AQ33">
        <v>0</v>
      </c>
      <c r="AR33">
        <v>16.559999999999999</v>
      </c>
      <c r="AS33">
        <v>12.1068</v>
      </c>
      <c r="AT33">
        <v>20.001799999999999</v>
      </c>
      <c r="AU33">
        <v>0</v>
      </c>
      <c r="AV33">
        <v>38.85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3286.0618029999996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62.988</v>
      </c>
      <c r="H34">
        <v>0</v>
      </c>
      <c r="I34">
        <v>0</v>
      </c>
      <c r="J34">
        <v>77.816000000000003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19.023</v>
      </c>
      <c r="S34">
        <v>0</v>
      </c>
      <c r="T34">
        <v>0</v>
      </c>
      <c r="U34">
        <v>418.77</v>
      </c>
      <c r="V34">
        <v>13.9</v>
      </c>
      <c r="W34">
        <v>31.564</v>
      </c>
      <c r="X34">
        <v>147.515625</v>
      </c>
      <c r="Y34">
        <v>0</v>
      </c>
      <c r="Z34">
        <v>6.5537999999999998</v>
      </c>
      <c r="AA34">
        <v>0</v>
      </c>
      <c r="AB34">
        <v>18.661999999999999</v>
      </c>
      <c r="AC34">
        <v>9.6778399999999998</v>
      </c>
      <c r="AD34">
        <v>18.229800000000001</v>
      </c>
      <c r="AE34">
        <v>49.436556000000003</v>
      </c>
      <c r="AF34">
        <v>8.8740000000000006</v>
      </c>
      <c r="AG34">
        <v>38.981999999999999</v>
      </c>
      <c r="AH34">
        <v>140.34540000000001</v>
      </c>
      <c r="AI34">
        <v>0</v>
      </c>
      <c r="AJ34">
        <v>0</v>
      </c>
      <c r="AK34">
        <v>51.140700000000002</v>
      </c>
      <c r="AL34">
        <v>83.664000000000001</v>
      </c>
      <c r="AM34">
        <v>0</v>
      </c>
      <c r="AN34">
        <v>0</v>
      </c>
      <c r="AO34">
        <v>17.64</v>
      </c>
      <c r="AP34">
        <v>10.119899999999999</v>
      </c>
      <c r="AQ34">
        <v>0</v>
      </c>
      <c r="AR34">
        <v>16.559999999999999</v>
      </c>
      <c r="AS34">
        <v>12.1068</v>
      </c>
      <c r="AT34">
        <v>20.001799999999999</v>
      </c>
      <c r="AU34">
        <v>0</v>
      </c>
      <c r="AV34">
        <v>38.85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3286.0618029999996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62.988</v>
      </c>
      <c r="H35">
        <v>0</v>
      </c>
      <c r="I35">
        <v>0</v>
      </c>
      <c r="J35">
        <v>77.816000000000003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19.023</v>
      </c>
      <c r="S35">
        <v>0</v>
      </c>
      <c r="T35">
        <v>0</v>
      </c>
      <c r="U35">
        <v>418.77</v>
      </c>
      <c r="V35">
        <v>14.039</v>
      </c>
      <c r="W35">
        <v>31.564</v>
      </c>
      <c r="X35">
        <v>147.515625</v>
      </c>
      <c r="Y35">
        <v>0</v>
      </c>
      <c r="Z35">
        <v>6.5208000000000004</v>
      </c>
      <c r="AA35">
        <v>0</v>
      </c>
      <c r="AB35">
        <v>18.661999999999999</v>
      </c>
      <c r="AC35">
        <v>9.6778399999999998</v>
      </c>
      <c r="AD35">
        <v>18.229800000000001</v>
      </c>
      <c r="AE35">
        <v>49.436556000000003</v>
      </c>
      <c r="AF35">
        <v>8.8740000000000006</v>
      </c>
      <c r="AG35">
        <v>38.981999999999999</v>
      </c>
      <c r="AH35">
        <v>140.34540000000001</v>
      </c>
      <c r="AI35">
        <v>0</v>
      </c>
      <c r="AJ35">
        <v>0</v>
      </c>
      <c r="AK35">
        <v>51.140700000000002</v>
      </c>
      <c r="AL35">
        <v>83.664000000000001</v>
      </c>
      <c r="AM35">
        <v>0</v>
      </c>
      <c r="AN35">
        <v>0</v>
      </c>
      <c r="AO35">
        <v>17.64</v>
      </c>
      <c r="AP35">
        <v>12.169499999999999</v>
      </c>
      <c r="AQ35">
        <v>0</v>
      </c>
      <c r="AR35">
        <v>48.576000000000001</v>
      </c>
      <c r="AS35">
        <v>12.1068</v>
      </c>
      <c r="AT35">
        <v>20.001799999999999</v>
      </c>
      <c r="AU35">
        <v>0</v>
      </c>
      <c r="AV35">
        <v>36.75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3318.1334029999994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62.988</v>
      </c>
      <c r="H36">
        <v>0</v>
      </c>
      <c r="I36">
        <v>0</v>
      </c>
      <c r="J36">
        <v>77.816000000000003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19.023</v>
      </c>
      <c r="S36">
        <v>0</v>
      </c>
      <c r="T36">
        <v>0</v>
      </c>
      <c r="U36">
        <v>418.77</v>
      </c>
      <c r="V36">
        <v>14.039</v>
      </c>
      <c r="W36">
        <v>31.564</v>
      </c>
      <c r="X36">
        <v>147.515625</v>
      </c>
      <c r="Y36">
        <v>0</v>
      </c>
      <c r="Z36">
        <v>6.5208000000000004</v>
      </c>
      <c r="AA36">
        <v>0</v>
      </c>
      <c r="AB36">
        <v>18.661999999999999</v>
      </c>
      <c r="AC36">
        <v>9.6778399999999998</v>
      </c>
      <c r="AD36">
        <v>18.229800000000001</v>
      </c>
      <c r="AE36">
        <v>49.436556000000003</v>
      </c>
      <c r="AF36">
        <v>8.8740000000000006</v>
      </c>
      <c r="AG36">
        <v>38.981999999999999</v>
      </c>
      <c r="AH36">
        <v>140.34540000000001</v>
      </c>
      <c r="AI36">
        <v>0</v>
      </c>
      <c r="AJ36">
        <v>0</v>
      </c>
      <c r="AK36">
        <v>51.140700000000002</v>
      </c>
      <c r="AL36">
        <v>83.664000000000001</v>
      </c>
      <c r="AM36">
        <v>0</v>
      </c>
      <c r="AN36">
        <v>0</v>
      </c>
      <c r="AO36">
        <v>17.64</v>
      </c>
      <c r="AP36">
        <v>12.169499999999999</v>
      </c>
      <c r="AQ36">
        <v>0</v>
      </c>
      <c r="AR36">
        <v>48.576000000000001</v>
      </c>
      <c r="AS36">
        <v>12.1068</v>
      </c>
      <c r="AT36">
        <v>20.001799999999999</v>
      </c>
      <c r="AU36">
        <v>0</v>
      </c>
      <c r="AV36">
        <v>36.75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3318.1334029999994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62.988</v>
      </c>
      <c r="H37">
        <v>0</v>
      </c>
      <c r="I37">
        <v>0</v>
      </c>
      <c r="J37">
        <v>77.816000000000003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19.023</v>
      </c>
      <c r="S37">
        <v>0</v>
      </c>
      <c r="T37">
        <v>0</v>
      </c>
      <c r="U37">
        <v>418.77</v>
      </c>
      <c r="V37">
        <v>14.039</v>
      </c>
      <c r="W37">
        <v>31.564</v>
      </c>
      <c r="X37">
        <v>147.515625</v>
      </c>
      <c r="Y37">
        <v>0</v>
      </c>
      <c r="Z37">
        <v>6.5208000000000004</v>
      </c>
      <c r="AA37">
        <v>0</v>
      </c>
      <c r="AB37">
        <v>18.661999999999999</v>
      </c>
      <c r="AC37">
        <v>9.6778399999999998</v>
      </c>
      <c r="AD37">
        <v>18.229800000000001</v>
      </c>
      <c r="AE37">
        <v>49.436556000000003</v>
      </c>
      <c r="AF37">
        <v>8.8740000000000006</v>
      </c>
      <c r="AG37">
        <v>38.981999999999999</v>
      </c>
      <c r="AH37">
        <v>140.34540000000001</v>
      </c>
      <c r="AI37">
        <v>0</v>
      </c>
      <c r="AJ37">
        <v>0</v>
      </c>
      <c r="AK37">
        <v>51.140700000000002</v>
      </c>
      <c r="AL37">
        <v>83.664000000000001</v>
      </c>
      <c r="AM37">
        <v>0</v>
      </c>
      <c r="AN37">
        <v>0</v>
      </c>
      <c r="AO37">
        <v>17.64</v>
      </c>
      <c r="AP37">
        <v>12.169499999999999</v>
      </c>
      <c r="AQ37">
        <v>0</v>
      </c>
      <c r="AR37">
        <v>22.08</v>
      </c>
      <c r="AS37">
        <v>12.1068</v>
      </c>
      <c r="AT37">
        <v>20.001799999999999</v>
      </c>
      <c r="AU37">
        <v>0</v>
      </c>
      <c r="AV37">
        <v>36.75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3291.6374029999993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62.988</v>
      </c>
      <c r="H38">
        <v>0</v>
      </c>
      <c r="I38">
        <v>0</v>
      </c>
      <c r="J38">
        <v>77.816000000000003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19.023</v>
      </c>
      <c r="S38">
        <v>0</v>
      </c>
      <c r="T38">
        <v>0</v>
      </c>
      <c r="U38">
        <v>418.77</v>
      </c>
      <c r="V38">
        <v>14.039</v>
      </c>
      <c r="W38">
        <v>31.564</v>
      </c>
      <c r="X38">
        <v>147.515625</v>
      </c>
      <c r="Y38">
        <v>0</v>
      </c>
      <c r="Z38">
        <v>6.5208000000000004</v>
      </c>
      <c r="AA38">
        <v>0</v>
      </c>
      <c r="AB38">
        <v>18.661999999999999</v>
      </c>
      <c r="AC38">
        <v>9.6778399999999998</v>
      </c>
      <c r="AD38">
        <v>18.229800000000001</v>
      </c>
      <c r="AE38">
        <v>49.436556000000003</v>
      </c>
      <c r="AF38">
        <v>8.8740000000000006</v>
      </c>
      <c r="AG38">
        <v>38.981999999999999</v>
      </c>
      <c r="AH38">
        <v>140.34540000000001</v>
      </c>
      <c r="AI38">
        <v>0</v>
      </c>
      <c r="AJ38">
        <v>0</v>
      </c>
      <c r="AK38">
        <v>51.140700000000002</v>
      </c>
      <c r="AL38">
        <v>83.664000000000001</v>
      </c>
      <c r="AM38">
        <v>0</v>
      </c>
      <c r="AN38">
        <v>0</v>
      </c>
      <c r="AO38">
        <v>17.64</v>
      </c>
      <c r="AP38">
        <v>12.169499999999999</v>
      </c>
      <c r="AQ38">
        <v>0</v>
      </c>
      <c r="AR38">
        <v>22.08</v>
      </c>
      <c r="AS38">
        <v>12.1068</v>
      </c>
      <c r="AT38">
        <v>20.001799999999999</v>
      </c>
      <c r="AU38">
        <v>0</v>
      </c>
      <c r="AV38">
        <v>36.75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3291.6374029999993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62.988</v>
      </c>
      <c r="H39">
        <v>0</v>
      </c>
      <c r="I39">
        <v>0</v>
      </c>
      <c r="J39">
        <v>77.816000000000003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19.023</v>
      </c>
      <c r="S39">
        <v>0</v>
      </c>
      <c r="T39">
        <v>0</v>
      </c>
      <c r="U39">
        <v>418.77</v>
      </c>
      <c r="V39">
        <v>14.039</v>
      </c>
      <c r="W39">
        <v>30.35</v>
      </c>
      <c r="X39">
        <v>147.515625</v>
      </c>
      <c r="Y39">
        <v>0</v>
      </c>
      <c r="Z39">
        <v>6.5208000000000004</v>
      </c>
      <c r="AA39">
        <v>0</v>
      </c>
      <c r="AB39">
        <v>18.661999999999999</v>
      </c>
      <c r="AC39">
        <v>9.6778399999999998</v>
      </c>
      <c r="AD39">
        <v>18.229800000000001</v>
      </c>
      <c r="AE39">
        <v>49.436556000000003</v>
      </c>
      <c r="AF39">
        <v>8.8740000000000006</v>
      </c>
      <c r="AG39">
        <v>38.981999999999999</v>
      </c>
      <c r="AH39">
        <v>140.34540000000001</v>
      </c>
      <c r="AI39">
        <v>0</v>
      </c>
      <c r="AJ39">
        <v>0</v>
      </c>
      <c r="AK39">
        <v>51.140700000000002</v>
      </c>
      <c r="AL39">
        <v>83.664000000000001</v>
      </c>
      <c r="AM39">
        <v>0</v>
      </c>
      <c r="AN39">
        <v>0</v>
      </c>
      <c r="AO39">
        <v>17.64</v>
      </c>
      <c r="AP39">
        <v>12.169499999999999</v>
      </c>
      <c r="AQ39">
        <v>0</v>
      </c>
      <c r="AR39">
        <v>22.08</v>
      </c>
      <c r="AS39">
        <v>12.1068</v>
      </c>
      <c r="AT39">
        <v>20.001799999999999</v>
      </c>
      <c r="AU39">
        <v>0</v>
      </c>
      <c r="AV39">
        <v>35.700000000000003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3289.3734029999991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62.988</v>
      </c>
      <c r="H40">
        <v>0</v>
      </c>
      <c r="I40">
        <v>0</v>
      </c>
      <c r="J40">
        <v>77.816000000000003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19.023</v>
      </c>
      <c r="S40">
        <v>0</v>
      </c>
      <c r="T40">
        <v>0</v>
      </c>
      <c r="U40">
        <v>418.77</v>
      </c>
      <c r="V40">
        <v>14.039</v>
      </c>
      <c r="W40">
        <v>30.35</v>
      </c>
      <c r="X40">
        <v>147.515625</v>
      </c>
      <c r="Y40">
        <v>0</v>
      </c>
      <c r="Z40">
        <v>6.5208000000000004</v>
      </c>
      <c r="AA40">
        <v>0</v>
      </c>
      <c r="AB40">
        <v>18.661999999999999</v>
      </c>
      <c r="AC40">
        <v>9.6778399999999998</v>
      </c>
      <c r="AD40">
        <v>18.229800000000001</v>
      </c>
      <c r="AE40">
        <v>49.436556000000003</v>
      </c>
      <c r="AF40">
        <v>8.8740000000000006</v>
      </c>
      <c r="AG40">
        <v>38.981999999999999</v>
      </c>
      <c r="AH40">
        <v>140.34540000000001</v>
      </c>
      <c r="AI40">
        <v>0</v>
      </c>
      <c r="AJ40">
        <v>0</v>
      </c>
      <c r="AK40">
        <v>51.140700000000002</v>
      </c>
      <c r="AL40">
        <v>83.664000000000001</v>
      </c>
      <c r="AM40">
        <v>0</v>
      </c>
      <c r="AN40">
        <v>0</v>
      </c>
      <c r="AO40">
        <v>17.64</v>
      </c>
      <c r="AP40">
        <v>12.169499999999999</v>
      </c>
      <c r="AQ40">
        <v>0</v>
      </c>
      <c r="AR40">
        <v>22.08</v>
      </c>
      <c r="AS40">
        <v>12.1068</v>
      </c>
      <c r="AT40">
        <v>20.001799999999999</v>
      </c>
      <c r="AU40">
        <v>0</v>
      </c>
      <c r="AV40">
        <v>35.700000000000003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3289.3734029999991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62.988</v>
      </c>
      <c r="H41">
        <v>0</v>
      </c>
      <c r="I41">
        <v>0</v>
      </c>
      <c r="J41">
        <v>77.816000000000003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19.023</v>
      </c>
      <c r="S41">
        <v>0</v>
      </c>
      <c r="T41">
        <v>0</v>
      </c>
      <c r="U41">
        <v>417.375</v>
      </c>
      <c r="V41">
        <v>14.039</v>
      </c>
      <c r="W41">
        <v>30.35</v>
      </c>
      <c r="X41">
        <v>147.515625</v>
      </c>
      <c r="Y41">
        <v>0</v>
      </c>
      <c r="Z41">
        <v>6.5208000000000004</v>
      </c>
      <c r="AA41">
        <v>0</v>
      </c>
      <c r="AB41">
        <v>18.661999999999999</v>
      </c>
      <c r="AC41">
        <v>9.6778399999999998</v>
      </c>
      <c r="AD41">
        <v>18.229800000000001</v>
      </c>
      <c r="AE41">
        <v>49.436556000000003</v>
      </c>
      <c r="AF41">
        <v>8.8740000000000006</v>
      </c>
      <c r="AG41">
        <v>38.981999999999999</v>
      </c>
      <c r="AH41">
        <v>140.34540000000001</v>
      </c>
      <c r="AI41">
        <v>0</v>
      </c>
      <c r="AJ41">
        <v>0</v>
      </c>
      <c r="AK41">
        <v>51.140700000000002</v>
      </c>
      <c r="AL41">
        <v>83.664000000000001</v>
      </c>
      <c r="AM41">
        <v>0</v>
      </c>
      <c r="AN41">
        <v>0</v>
      </c>
      <c r="AO41">
        <v>17.64</v>
      </c>
      <c r="AP41">
        <v>12.169499999999999</v>
      </c>
      <c r="AQ41">
        <v>0</v>
      </c>
      <c r="AR41">
        <v>18.768000000000001</v>
      </c>
      <c r="AS41">
        <v>12.1068</v>
      </c>
      <c r="AT41">
        <v>20.001799999999999</v>
      </c>
      <c r="AU41">
        <v>0</v>
      </c>
      <c r="AV41">
        <v>35.700000000000003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3284.6664029999993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62.988</v>
      </c>
      <c r="H42">
        <v>0</v>
      </c>
      <c r="I42">
        <v>0</v>
      </c>
      <c r="J42">
        <v>77.816000000000003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19.023</v>
      </c>
      <c r="S42">
        <v>0</v>
      </c>
      <c r="T42">
        <v>0</v>
      </c>
      <c r="U42">
        <v>417.375</v>
      </c>
      <c r="V42">
        <v>14.039</v>
      </c>
      <c r="W42">
        <v>30.35</v>
      </c>
      <c r="X42">
        <v>147.515625</v>
      </c>
      <c r="Y42">
        <v>0</v>
      </c>
      <c r="Z42">
        <v>6.5208000000000004</v>
      </c>
      <c r="AA42">
        <v>0</v>
      </c>
      <c r="AB42">
        <v>18.661999999999999</v>
      </c>
      <c r="AC42">
        <v>9.6778399999999998</v>
      </c>
      <c r="AD42">
        <v>18.229800000000001</v>
      </c>
      <c r="AE42">
        <v>49.436556000000003</v>
      </c>
      <c r="AF42">
        <v>8.8740000000000006</v>
      </c>
      <c r="AG42">
        <v>38.981999999999999</v>
      </c>
      <c r="AH42">
        <v>140.34540000000001</v>
      </c>
      <c r="AI42">
        <v>0</v>
      </c>
      <c r="AJ42">
        <v>0</v>
      </c>
      <c r="AK42">
        <v>51.140700000000002</v>
      </c>
      <c r="AL42">
        <v>83.664000000000001</v>
      </c>
      <c r="AM42">
        <v>0</v>
      </c>
      <c r="AN42">
        <v>0</v>
      </c>
      <c r="AO42">
        <v>17.64</v>
      </c>
      <c r="AP42">
        <v>12.169499999999999</v>
      </c>
      <c r="AQ42">
        <v>0</v>
      </c>
      <c r="AR42">
        <v>18.768000000000001</v>
      </c>
      <c r="AS42">
        <v>12.1068</v>
      </c>
      <c r="AT42">
        <v>20.001799999999999</v>
      </c>
      <c r="AU42">
        <v>0</v>
      </c>
      <c r="AV42">
        <v>35.700000000000003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3284.6664029999993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62.988</v>
      </c>
      <c r="H43">
        <v>0</v>
      </c>
      <c r="I43">
        <v>0</v>
      </c>
      <c r="J43">
        <v>77.816000000000003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19.023</v>
      </c>
      <c r="S43">
        <v>8.2859999999999996</v>
      </c>
      <c r="T43">
        <v>0</v>
      </c>
      <c r="U43">
        <v>417.375</v>
      </c>
      <c r="V43">
        <v>14.039</v>
      </c>
      <c r="W43">
        <v>30.35</v>
      </c>
      <c r="X43">
        <v>147.515625</v>
      </c>
      <c r="Y43">
        <v>0</v>
      </c>
      <c r="Z43">
        <v>6.5208000000000004</v>
      </c>
      <c r="AA43">
        <v>0</v>
      </c>
      <c r="AB43">
        <v>18.661999999999999</v>
      </c>
      <c r="AC43">
        <v>9.6778399999999998</v>
      </c>
      <c r="AD43">
        <v>18.229800000000001</v>
      </c>
      <c r="AE43">
        <v>49.436556000000003</v>
      </c>
      <c r="AF43">
        <v>8.8740000000000006</v>
      </c>
      <c r="AG43">
        <v>38.981999999999999</v>
      </c>
      <c r="AH43">
        <v>140.34540000000001</v>
      </c>
      <c r="AI43">
        <v>0</v>
      </c>
      <c r="AJ43">
        <v>0</v>
      </c>
      <c r="AK43">
        <v>51.140700000000002</v>
      </c>
      <c r="AL43">
        <v>83.664000000000001</v>
      </c>
      <c r="AM43">
        <v>0</v>
      </c>
      <c r="AN43">
        <v>0</v>
      </c>
      <c r="AO43">
        <v>17.64</v>
      </c>
      <c r="AP43">
        <v>12.169499999999999</v>
      </c>
      <c r="AQ43">
        <v>0</v>
      </c>
      <c r="AR43">
        <v>18.768000000000001</v>
      </c>
      <c r="AS43">
        <v>32.822879999999998</v>
      </c>
      <c r="AT43">
        <v>20.001799999999999</v>
      </c>
      <c r="AU43">
        <v>0</v>
      </c>
      <c r="AV43">
        <v>35.700000000000003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3313.6684829999995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62.988</v>
      </c>
      <c r="H44">
        <v>0</v>
      </c>
      <c r="I44">
        <v>0</v>
      </c>
      <c r="J44">
        <v>77.816000000000003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19.023</v>
      </c>
      <c r="S44">
        <v>12.429</v>
      </c>
      <c r="T44">
        <v>0</v>
      </c>
      <c r="U44">
        <v>417.375</v>
      </c>
      <c r="V44">
        <v>14.039</v>
      </c>
      <c r="W44">
        <v>30.35</v>
      </c>
      <c r="X44">
        <v>147.515625</v>
      </c>
      <c r="Y44">
        <v>0</v>
      </c>
      <c r="Z44">
        <v>6.5208000000000004</v>
      </c>
      <c r="AA44">
        <v>0</v>
      </c>
      <c r="AB44">
        <v>18.661999999999999</v>
      </c>
      <c r="AC44">
        <v>9.6778399999999998</v>
      </c>
      <c r="AD44">
        <v>18.229800000000001</v>
      </c>
      <c r="AE44">
        <v>49.436556000000003</v>
      </c>
      <c r="AF44">
        <v>8.8740000000000006</v>
      </c>
      <c r="AG44">
        <v>38.981999999999999</v>
      </c>
      <c r="AH44">
        <v>140.34540000000001</v>
      </c>
      <c r="AI44">
        <v>0</v>
      </c>
      <c r="AJ44">
        <v>0</v>
      </c>
      <c r="AK44">
        <v>51.140700000000002</v>
      </c>
      <c r="AL44">
        <v>83.664000000000001</v>
      </c>
      <c r="AM44">
        <v>0</v>
      </c>
      <c r="AN44">
        <v>0</v>
      </c>
      <c r="AO44">
        <v>17.64</v>
      </c>
      <c r="AP44">
        <v>12.169499999999999</v>
      </c>
      <c r="AQ44">
        <v>0</v>
      </c>
      <c r="AR44">
        <v>18.768000000000001</v>
      </c>
      <c r="AS44">
        <v>32.822879999999998</v>
      </c>
      <c r="AT44">
        <v>20.001799999999999</v>
      </c>
      <c r="AU44">
        <v>0</v>
      </c>
      <c r="AV44">
        <v>34.65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3316.7614829999998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77.816000000000003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19.023</v>
      </c>
      <c r="S45">
        <v>12.429</v>
      </c>
      <c r="T45">
        <v>0</v>
      </c>
      <c r="U45">
        <v>417.375</v>
      </c>
      <c r="V45">
        <v>14.039</v>
      </c>
      <c r="W45">
        <v>30.35</v>
      </c>
      <c r="X45">
        <v>147.515625</v>
      </c>
      <c r="Y45">
        <v>0</v>
      </c>
      <c r="Z45">
        <v>6.5208000000000004</v>
      </c>
      <c r="AA45">
        <v>0</v>
      </c>
      <c r="AB45">
        <v>18.661999999999999</v>
      </c>
      <c r="AC45">
        <v>9.6778399999999998</v>
      </c>
      <c r="AD45">
        <v>18.229800000000001</v>
      </c>
      <c r="AE45">
        <v>49.436556000000003</v>
      </c>
      <c r="AF45">
        <v>8.8740000000000006</v>
      </c>
      <c r="AG45">
        <v>38.981999999999999</v>
      </c>
      <c r="AH45">
        <v>140.34540000000001</v>
      </c>
      <c r="AI45">
        <v>0</v>
      </c>
      <c r="AJ45">
        <v>0</v>
      </c>
      <c r="AK45">
        <v>51.140700000000002</v>
      </c>
      <c r="AL45">
        <v>82.501999999999995</v>
      </c>
      <c r="AM45">
        <v>0</v>
      </c>
      <c r="AN45">
        <v>0</v>
      </c>
      <c r="AO45">
        <v>17.64</v>
      </c>
      <c r="AP45">
        <v>12.169499999999999</v>
      </c>
      <c r="AQ45">
        <v>0</v>
      </c>
      <c r="AR45">
        <v>18.768000000000001</v>
      </c>
      <c r="AS45">
        <v>32.822879999999998</v>
      </c>
      <c r="AT45">
        <v>20.001799999999999</v>
      </c>
      <c r="AU45">
        <v>0</v>
      </c>
      <c r="AV45">
        <v>34.65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3316.6854829999993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77.816000000000003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19.023</v>
      </c>
      <c r="S46">
        <v>16.571999999999999</v>
      </c>
      <c r="T46">
        <v>0</v>
      </c>
      <c r="U46">
        <v>417.375</v>
      </c>
      <c r="V46">
        <v>14.039</v>
      </c>
      <c r="W46">
        <v>30.35</v>
      </c>
      <c r="X46">
        <v>147.515625</v>
      </c>
      <c r="Y46">
        <v>0</v>
      </c>
      <c r="Z46">
        <v>6.5208000000000004</v>
      </c>
      <c r="AA46">
        <v>0</v>
      </c>
      <c r="AB46">
        <v>18.661999999999999</v>
      </c>
      <c r="AC46">
        <v>9.6778399999999998</v>
      </c>
      <c r="AD46">
        <v>18.229800000000001</v>
      </c>
      <c r="AE46">
        <v>49.436556000000003</v>
      </c>
      <c r="AF46">
        <v>8.8740000000000006</v>
      </c>
      <c r="AG46">
        <v>38.981999999999999</v>
      </c>
      <c r="AH46">
        <v>140.34540000000001</v>
      </c>
      <c r="AI46">
        <v>0</v>
      </c>
      <c r="AJ46">
        <v>0</v>
      </c>
      <c r="AK46">
        <v>51.140700000000002</v>
      </c>
      <c r="AL46">
        <v>82.501999999999995</v>
      </c>
      <c r="AM46">
        <v>0</v>
      </c>
      <c r="AN46">
        <v>0</v>
      </c>
      <c r="AO46">
        <v>17.64</v>
      </c>
      <c r="AP46">
        <v>12.169499999999999</v>
      </c>
      <c r="AQ46">
        <v>0</v>
      </c>
      <c r="AR46">
        <v>18.768000000000001</v>
      </c>
      <c r="AS46">
        <v>32.822879999999998</v>
      </c>
      <c r="AT46">
        <v>20.001799999999999</v>
      </c>
      <c r="AU46">
        <v>0</v>
      </c>
      <c r="AV46">
        <v>34.65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3320.8284829999993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64.073999999999998</v>
      </c>
      <c r="H47">
        <v>0</v>
      </c>
      <c r="I47">
        <v>0</v>
      </c>
      <c r="J47">
        <v>77.816000000000003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19.023</v>
      </c>
      <c r="S47">
        <v>16.571999999999999</v>
      </c>
      <c r="T47">
        <v>0</v>
      </c>
      <c r="U47">
        <v>417.375</v>
      </c>
      <c r="V47">
        <v>14.039</v>
      </c>
      <c r="W47">
        <v>30.35</v>
      </c>
      <c r="X47">
        <v>147.515625</v>
      </c>
      <c r="Y47">
        <v>0</v>
      </c>
      <c r="Z47">
        <v>6.5208000000000004</v>
      </c>
      <c r="AA47">
        <v>0</v>
      </c>
      <c r="AB47">
        <v>22.661000000000001</v>
      </c>
      <c r="AC47">
        <v>9.6778399999999998</v>
      </c>
      <c r="AD47">
        <v>18.229800000000001</v>
      </c>
      <c r="AE47">
        <v>49.436556000000003</v>
      </c>
      <c r="AF47">
        <v>8.8740000000000006</v>
      </c>
      <c r="AG47">
        <v>38.981999999999999</v>
      </c>
      <c r="AH47">
        <v>140.34540000000001</v>
      </c>
      <c r="AI47">
        <v>0</v>
      </c>
      <c r="AJ47">
        <v>0</v>
      </c>
      <c r="AK47">
        <v>51.140700000000002</v>
      </c>
      <c r="AL47">
        <v>82.501999999999995</v>
      </c>
      <c r="AM47">
        <v>0</v>
      </c>
      <c r="AN47">
        <v>0</v>
      </c>
      <c r="AO47">
        <v>17.64</v>
      </c>
      <c r="AP47">
        <v>12.169499999999999</v>
      </c>
      <c r="AQ47">
        <v>0</v>
      </c>
      <c r="AR47">
        <v>18.768000000000001</v>
      </c>
      <c r="AS47">
        <v>32.822879999999998</v>
      </c>
      <c r="AT47">
        <v>20.001799999999999</v>
      </c>
      <c r="AU47">
        <v>0</v>
      </c>
      <c r="AV47">
        <v>34.65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3324.8274829999996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64.073999999999998</v>
      </c>
      <c r="H48">
        <v>0</v>
      </c>
      <c r="I48">
        <v>0</v>
      </c>
      <c r="J48">
        <v>77.816000000000003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19.023</v>
      </c>
      <c r="S48">
        <v>20.715</v>
      </c>
      <c r="T48">
        <v>0</v>
      </c>
      <c r="U48">
        <v>417.375</v>
      </c>
      <c r="V48">
        <v>14.039</v>
      </c>
      <c r="W48">
        <v>30.35</v>
      </c>
      <c r="X48">
        <v>147.515625</v>
      </c>
      <c r="Y48">
        <v>0</v>
      </c>
      <c r="Z48">
        <v>6.5208000000000004</v>
      </c>
      <c r="AA48">
        <v>13.983000000000001</v>
      </c>
      <c r="AB48">
        <v>22.661000000000001</v>
      </c>
      <c r="AC48">
        <v>9.6778399999999998</v>
      </c>
      <c r="AD48">
        <v>18.229800000000001</v>
      </c>
      <c r="AE48">
        <v>49.436556000000003</v>
      </c>
      <c r="AF48">
        <v>8.8740000000000006</v>
      </c>
      <c r="AG48">
        <v>38.981999999999999</v>
      </c>
      <c r="AH48">
        <v>140.34540000000001</v>
      </c>
      <c r="AI48">
        <v>0</v>
      </c>
      <c r="AJ48">
        <v>0</v>
      </c>
      <c r="AK48">
        <v>51.140700000000002</v>
      </c>
      <c r="AL48">
        <v>82.501999999999995</v>
      </c>
      <c r="AM48">
        <v>0</v>
      </c>
      <c r="AN48">
        <v>0</v>
      </c>
      <c r="AO48">
        <v>17.64</v>
      </c>
      <c r="AP48">
        <v>12.169499999999999</v>
      </c>
      <c r="AQ48">
        <v>0</v>
      </c>
      <c r="AR48">
        <v>18.768000000000001</v>
      </c>
      <c r="AS48">
        <v>32.822879999999998</v>
      </c>
      <c r="AT48">
        <v>20.001799999999999</v>
      </c>
      <c r="AU48">
        <v>0</v>
      </c>
      <c r="AV48">
        <v>34.65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3342.9534829999998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64.073999999999998</v>
      </c>
      <c r="H49">
        <v>0</v>
      </c>
      <c r="I49">
        <v>0</v>
      </c>
      <c r="J49">
        <v>77.816000000000003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19.023</v>
      </c>
      <c r="S49">
        <v>24.858000000000001</v>
      </c>
      <c r="T49">
        <v>0</v>
      </c>
      <c r="U49">
        <v>417.375</v>
      </c>
      <c r="V49">
        <v>14.039</v>
      </c>
      <c r="W49">
        <v>30.35</v>
      </c>
      <c r="X49">
        <v>147.515625</v>
      </c>
      <c r="Y49">
        <v>0</v>
      </c>
      <c r="Z49">
        <v>6.5208000000000004</v>
      </c>
      <c r="AA49">
        <v>13.983000000000001</v>
      </c>
      <c r="AB49">
        <v>22.661000000000001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38.981999999999999</v>
      </c>
      <c r="AH49">
        <v>140.34540000000001</v>
      </c>
      <c r="AI49">
        <v>0</v>
      </c>
      <c r="AJ49">
        <v>0</v>
      </c>
      <c r="AK49">
        <v>51.140700000000002</v>
      </c>
      <c r="AL49">
        <v>82.501999999999995</v>
      </c>
      <c r="AM49">
        <v>0</v>
      </c>
      <c r="AN49">
        <v>0</v>
      </c>
      <c r="AO49">
        <v>17.64</v>
      </c>
      <c r="AP49">
        <v>12.169499999999999</v>
      </c>
      <c r="AQ49">
        <v>0</v>
      </c>
      <c r="AR49">
        <v>15.456</v>
      </c>
      <c r="AS49">
        <v>12.1068</v>
      </c>
      <c r="AT49">
        <v>20.001799999999999</v>
      </c>
      <c r="AU49">
        <v>0</v>
      </c>
      <c r="AV49">
        <v>34.65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3332.1833029999998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64.073999999999998</v>
      </c>
      <c r="H50">
        <v>0</v>
      </c>
      <c r="I50">
        <v>0</v>
      </c>
      <c r="J50">
        <v>77.816000000000003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19.023</v>
      </c>
      <c r="S50">
        <v>26.390910000000002</v>
      </c>
      <c r="T50">
        <v>0</v>
      </c>
      <c r="U50">
        <v>417.375</v>
      </c>
      <c r="V50">
        <v>14.039</v>
      </c>
      <c r="W50">
        <v>30.35</v>
      </c>
      <c r="X50">
        <v>147.515625</v>
      </c>
      <c r="Y50">
        <v>0</v>
      </c>
      <c r="Z50">
        <v>6.5208000000000004</v>
      </c>
      <c r="AA50">
        <v>13.983000000000001</v>
      </c>
      <c r="AB50">
        <v>22.661000000000001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38.981999999999999</v>
      </c>
      <c r="AH50">
        <v>140.34540000000001</v>
      </c>
      <c r="AI50">
        <v>0</v>
      </c>
      <c r="AJ50">
        <v>0</v>
      </c>
      <c r="AK50">
        <v>51.140700000000002</v>
      </c>
      <c r="AL50">
        <v>82.501999999999995</v>
      </c>
      <c r="AM50">
        <v>0</v>
      </c>
      <c r="AN50">
        <v>0</v>
      </c>
      <c r="AO50">
        <v>17.64</v>
      </c>
      <c r="AP50">
        <v>12.169499999999999</v>
      </c>
      <c r="AQ50">
        <v>0</v>
      </c>
      <c r="AR50">
        <v>15.456</v>
      </c>
      <c r="AS50">
        <v>10.7616</v>
      </c>
      <c r="AT50">
        <v>20.001799999999999</v>
      </c>
      <c r="AU50">
        <v>0</v>
      </c>
      <c r="AV50">
        <v>34.65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3332.3710129999995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64.073999999999998</v>
      </c>
      <c r="H51">
        <v>0</v>
      </c>
      <c r="I51">
        <v>0</v>
      </c>
      <c r="J51">
        <v>77.816000000000003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19.023</v>
      </c>
      <c r="S51">
        <v>26.390910000000002</v>
      </c>
      <c r="T51">
        <v>0</v>
      </c>
      <c r="U51">
        <v>417.375</v>
      </c>
      <c r="V51">
        <v>14.039</v>
      </c>
      <c r="W51">
        <v>30.35</v>
      </c>
      <c r="X51">
        <v>147.515625</v>
      </c>
      <c r="Y51">
        <v>0</v>
      </c>
      <c r="Z51">
        <v>6.5208000000000004</v>
      </c>
      <c r="AA51">
        <v>13.983000000000001</v>
      </c>
      <c r="AB51">
        <v>22.661000000000001</v>
      </c>
      <c r="AC51">
        <v>9.6778399999999998</v>
      </c>
      <c r="AD51">
        <v>18.229800000000001</v>
      </c>
      <c r="AE51">
        <v>49.436556000000003</v>
      </c>
      <c r="AF51">
        <v>8.8740000000000006</v>
      </c>
      <c r="AG51">
        <v>38.981999999999999</v>
      </c>
      <c r="AH51">
        <v>140.34540000000001</v>
      </c>
      <c r="AI51">
        <v>0</v>
      </c>
      <c r="AJ51">
        <v>0</v>
      </c>
      <c r="AK51">
        <v>51.140700000000002</v>
      </c>
      <c r="AL51">
        <v>82.501999999999995</v>
      </c>
      <c r="AM51">
        <v>0</v>
      </c>
      <c r="AN51">
        <v>0</v>
      </c>
      <c r="AO51">
        <v>17.64</v>
      </c>
      <c r="AP51">
        <v>12.169499999999999</v>
      </c>
      <c r="AQ51">
        <v>0</v>
      </c>
      <c r="AR51">
        <v>15.456</v>
      </c>
      <c r="AS51">
        <v>10.7616</v>
      </c>
      <c r="AT51">
        <v>20.001799999999999</v>
      </c>
      <c r="AU51">
        <v>0</v>
      </c>
      <c r="AV51">
        <v>33.6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3322.2061129999993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64.073999999999998</v>
      </c>
      <c r="H52">
        <v>0</v>
      </c>
      <c r="I52">
        <v>0</v>
      </c>
      <c r="J52">
        <v>77.816000000000003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19.023</v>
      </c>
      <c r="S52">
        <v>26.390910000000002</v>
      </c>
      <c r="T52">
        <v>0</v>
      </c>
      <c r="U52">
        <v>417.375</v>
      </c>
      <c r="V52">
        <v>14.039</v>
      </c>
      <c r="W52">
        <v>30.35</v>
      </c>
      <c r="X52">
        <v>147.515625</v>
      </c>
      <c r="Y52">
        <v>0</v>
      </c>
      <c r="Z52">
        <v>6.5208000000000004</v>
      </c>
      <c r="AA52">
        <v>13.983000000000001</v>
      </c>
      <c r="AB52">
        <v>22.661000000000001</v>
      </c>
      <c r="AC52">
        <v>9.6778399999999998</v>
      </c>
      <c r="AD52">
        <v>18.229800000000001</v>
      </c>
      <c r="AE52">
        <v>49.436556000000003</v>
      </c>
      <c r="AF52">
        <v>8.8740000000000006</v>
      </c>
      <c r="AG52">
        <v>38.981999999999999</v>
      </c>
      <c r="AH52">
        <v>140.34540000000001</v>
      </c>
      <c r="AI52">
        <v>0</v>
      </c>
      <c r="AJ52">
        <v>0</v>
      </c>
      <c r="AK52">
        <v>51.140700000000002</v>
      </c>
      <c r="AL52">
        <v>82.501999999999995</v>
      </c>
      <c r="AM52">
        <v>0</v>
      </c>
      <c r="AN52">
        <v>0</v>
      </c>
      <c r="AO52">
        <v>17.64</v>
      </c>
      <c r="AP52">
        <v>12.169499999999999</v>
      </c>
      <c r="AQ52">
        <v>0</v>
      </c>
      <c r="AR52">
        <v>15.456</v>
      </c>
      <c r="AS52">
        <v>10.7616</v>
      </c>
      <c r="AT52">
        <v>20.001799999999999</v>
      </c>
      <c r="AU52">
        <v>0</v>
      </c>
      <c r="AV52">
        <v>33.6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3322.2061129999993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64.073999999999998</v>
      </c>
      <c r="H53">
        <v>0</v>
      </c>
      <c r="I53">
        <v>0</v>
      </c>
      <c r="J53">
        <v>77.816000000000003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19.023</v>
      </c>
      <c r="S53">
        <v>26.390910000000002</v>
      </c>
      <c r="T53">
        <v>0</v>
      </c>
      <c r="U53">
        <v>417.375</v>
      </c>
      <c r="V53">
        <v>14.039</v>
      </c>
      <c r="W53">
        <v>30.957000000000001</v>
      </c>
      <c r="X53">
        <v>147.515625</v>
      </c>
      <c r="Y53">
        <v>0</v>
      </c>
      <c r="Z53">
        <v>6.5208000000000004</v>
      </c>
      <c r="AA53">
        <v>28.09872</v>
      </c>
      <c r="AB53">
        <v>22.661000000000001</v>
      </c>
      <c r="AC53">
        <v>9.6778399999999998</v>
      </c>
      <c r="AD53">
        <v>18.229800000000001</v>
      </c>
      <c r="AE53">
        <v>49.436556000000003</v>
      </c>
      <c r="AF53">
        <v>8.8740000000000006</v>
      </c>
      <c r="AG53">
        <v>38.981999999999999</v>
      </c>
      <c r="AH53">
        <v>117.8068</v>
      </c>
      <c r="AI53">
        <v>0</v>
      </c>
      <c r="AJ53">
        <v>0</v>
      </c>
      <c r="AK53">
        <v>51.140700000000002</v>
      </c>
      <c r="AL53">
        <v>82.501999999999995</v>
      </c>
      <c r="AM53">
        <v>0</v>
      </c>
      <c r="AN53">
        <v>0</v>
      </c>
      <c r="AO53">
        <v>17.64</v>
      </c>
      <c r="AP53">
        <v>12.169499999999999</v>
      </c>
      <c r="AQ53">
        <v>0</v>
      </c>
      <c r="AR53">
        <v>15.456</v>
      </c>
      <c r="AS53">
        <v>10.7616</v>
      </c>
      <c r="AT53">
        <v>20.001799999999999</v>
      </c>
      <c r="AU53">
        <v>0</v>
      </c>
      <c r="AV53">
        <v>33.6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3314.3902329999987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64.073999999999998</v>
      </c>
      <c r="H54">
        <v>0</v>
      </c>
      <c r="I54">
        <v>0</v>
      </c>
      <c r="J54">
        <v>77.816000000000003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19.023</v>
      </c>
      <c r="S54">
        <v>26.390910000000002</v>
      </c>
      <c r="T54">
        <v>0</v>
      </c>
      <c r="U54">
        <v>417.375</v>
      </c>
      <c r="V54">
        <v>14.039</v>
      </c>
      <c r="W54">
        <v>30.957000000000001</v>
      </c>
      <c r="X54">
        <v>147.515625</v>
      </c>
      <c r="Y54">
        <v>0</v>
      </c>
      <c r="Z54">
        <v>6.5208000000000004</v>
      </c>
      <c r="AA54">
        <v>28.09872</v>
      </c>
      <c r="AB54">
        <v>22.661000000000001</v>
      </c>
      <c r="AC54">
        <v>9.6778399999999998</v>
      </c>
      <c r="AD54">
        <v>18.229800000000001</v>
      </c>
      <c r="AE54">
        <v>49.436556000000003</v>
      </c>
      <c r="AF54">
        <v>8.8740000000000006</v>
      </c>
      <c r="AG54">
        <v>38.981999999999999</v>
      </c>
      <c r="AH54">
        <v>123.11</v>
      </c>
      <c r="AI54">
        <v>0</v>
      </c>
      <c r="AJ54">
        <v>0</v>
      </c>
      <c r="AK54">
        <v>51.140700000000002</v>
      </c>
      <c r="AL54">
        <v>82.501999999999995</v>
      </c>
      <c r="AM54">
        <v>0</v>
      </c>
      <c r="AN54">
        <v>0</v>
      </c>
      <c r="AO54">
        <v>17.64</v>
      </c>
      <c r="AP54">
        <v>12.169499999999999</v>
      </c>
      <c r="AQ54">
        <v>0</v>
      </c>
      <c r="AR54">
        <v>15.456</v>
      </c>
      <c r="AS54">
        <v>12.1068</v>
      </c>
      <c r="AT54">
        <v>20.001799999999999</v>
      </c>
      <c r="AU54">
        <v>0</v>
      </c>
      <c r="AV54">
        <v>33.6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3321.0386329999992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64.073999999999998</v>
      </c>
      <c r="H55">
        <v>0</v>
      </c>
      <c r="I55">
        <v>0</v>
      </c>
      <c r="J55">
        <v>77.816000000000003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19.023</v>
      </c>
      <c r="S55">
        <v>26.390910000000002</v>
      </c>
      <c r="T55">
        <v>0</v>
      </c>
      <c r="U55">
        <v>417.375</v>
      </c>
      <c r="V55">
        <v>14.039</v>
      </c>
      <c r="W55">
        <v>30.957000000000001</v>
      </c>
      <c r="X55">
        <v>147.515625</v>
      </c>
      <c r="Y55">
        <v>0</v>
      </c>
      <c r="Z55">
        <v>6.5208000000000004</v>
      </c>
      <c r="AA55">
        <v>28.09872</v>
      </c>
      <c r="AB55">
        <v>22.661000000000001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38.981999999999999</v>
      </c>
      <c r="AH55">
        <v>123.11</v>
      </c>
      <c r="AI55">
        <v>0</v>
      </c>
      <c r="AJ55">
        <v>0</v>
      </c>
      <c r="AK55">
        <v>51.140700000000002</v>
      </c>
      <c r="AL55">
        <v>82.501999999999995</v>
      </c>
      <c r="AM55">
        <v>0</v>
      </c>
      <c r="AN55">
        <v>0</v>
      </c>
      <c r="AO55">
        <v>17.64</v>
      </c>
      <c r="AP55">
        <v>12.169499999999999</v>
      </c>
      <c r="AQ55">
        <v>0</v>
      </c>
      <c r="AR55">
        <v>11.04</v>
      </c>
      <c r="AS55">
        <v>5.3807999999999998</v>
      </c>
      <c r="AT55">
        <v>20.001799999999999</v>
      </c>
      <c r="AU55">
        <v>0</v>
      </c>
      <c r="AV55">
        <v>33.6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3309.8966329999989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64.073999999999998</v>
      </c>
      <c r="H56">
        <v>0</v>
      </c>
      <c r="I56">
        <v>0</v>
      </c>
      <c r="J56">
        <v>77.816000000000003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19.023</v>
      </c>
      <c r="S56">
        <v>26.390910000000002</v>
      </c>
      <c r="T56">
        <v>0</v>
      </c>
      <c r="U56">
        <v>417.375</v>
      </c>
      <c r="V56">
        <v>14.039</v>
      </c>
      <c r="W56">
        <v>30.957000000000001</v>
      </c>
      <c r="X56">
        <v>147.515625</v>
      </c>
      <c r="Y56">
        <v>0</v>
      </c>
      <c r="Z56">
        <v>6.5208000000000004</v>
      </c>
      <c r="AA56">
        <v>28.09872</v>
      </c>
      <c r="AB56">
        <v>22.661000000000001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38.981999999999999</v>
      </c>
      <c r="AH56">
        <v>123.11</v>
      </c>
      <c r="AI56">
        <v>0</v>
      </c>
      <c r="AJ56">
        <v>0</v>
      </c>
      <c r="AK56">
        <v>51.140700000000002</v>
      </c>
      <c r="AL56">
        <v>82.501999999999995</v>
      </c>
      <c r="AM56">
        <v>0</v>
      </c>
      <c r="AN56">
        <v>0</v>
      </c>
      <c r="AO56">
        <v>17.64</v>
      </c>
      <c r="AP56">
        <v>12.169499999999999</v>
      </c>
      <c r="AQ56">
        <v>0</v>
      </c>
      <c r="AR56">
        <v>11.04</v>
      </c>
      <c r="AS56">
        <v>5.3807999999999998</v>
      </c>
      <c r="AT56">
        <v>20.001799999999999</v>
      </c>
      <c r="AU56">
        <v>0</v>
      </c>
      <c r="AV56">
        <v>33.6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3309.8966329999989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64.073999999999998</v>
      </c>
      <c r="H57">
        <v>0</v>
      </c>
      <c r="I57">
        <v>0</v>
      </c>
      <c r="J57">
        <v>77.816000000000003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19.023</v>
      </c>
      <c r="S57">
        <v>26.390910000000002</v>
      </c>
      <c r="T57">
        <v>0</v>
      </c>
      <c r="U57">
        <v>417.375</v>
      </c>
      <c r="V57">
        <v>14.039</v>
      </c>
      <c r="W57">
        <v>31.564</v>
      </c>
      <c r="X57">
        <v>147.515625</v>
      </c>
      <c r="Y57">
        <v>0</v>
      </c>
      <c r="Z57">
        <v>6.5208000000000004</v>
      </c>
      <c r="AA57">
        <v>28.09872</v>
      </c>
      <c r="AB57">
        <v>18.661999999999999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38.981999999999999</v>
      </c>
      <c r="AH57">
        <v>123.11</v>
      </c>
      <c r="AI57">
        <v>0</v>
      </c>
      <c r="AJ57">
        <v>0</v>
      </c>
      <c r="AK57">
        <v>51.140700000000002</v>
      </c>
      <c r="AL57">
        <v>82.501999999999995</v>
      </c>
      <c r="AM57">
        <v>0</v>
      </c>
      <c r="AN57">
        <v>0</v>
      </c>
      <c r="AO57">
        <v>17.64</v>
      </c>
      <c r="AP57">
        <v>12.169499999999999</v>
      </c>
      <c r="AQ57">
        <v>0</v>
      </c>
      <c r="AR57">
        <v>16.559999999999999</v>
      </c>
      <c r="AS57">
        <v>5.3807999999999998</v>
      </c>
      <c r="AT57">
        <v>20.001799999999999</v>
      </c>
      <c r="AU57">
        <v>0</v>
      </c>
      <c r="AV57">
        <v>33.6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3312.0246329999986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64.073999999999998</v>
      </c>
      <c r="H58">
        <v>0</v>
      </c>
      <c r="I58">
        <v>0</v>
      </c>
      <c r="J58">
        <v>77.816000000000003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19.023</v>
      </c>
      <c r="S58">
        <v>26.390910000000002</v>
      </c>
      <c r="T58">
        <v>0</v>
      </c>
      <c r="U58">
        <v>417.375</v>
      </c>
      <c r="V58">
        <v>14.039</v>
      </c>
      <c r="W58">
        <v>31.564</v>
      </c>
      <c r="X58">
        <v>147.515625</v>
      </c>
      <c r="Y58">
        <v>0</v>
      </c>
      <c r="Z58">
        <v>6.5208000000000004</v>
      </c>
      <c r="AA58">
        <v>28.09872</v>
      </c>
      <c r="AB58">
        <v>18.661999999999999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38.981999999999999</v>
      </c>
      <c r="AH58">
        <v>123.11</v>
      </c>
      <c r="AI58">
        <v>0</v>
      </c>
      <c r="AJ58">
        <v>0</v>
      </c>
      <c r="AK58">
        <v>51.140700000000002</v>
      </c>
      <c r="AL58">
        <v>82.501999999999995</v>
      </c>
      <c r="AM58">
        <v>0</v>
      </c>
      <c r="AN58">
        <v>0</v>
      </c>
      <c r="AO58">
        <v>17.64</v>
      </c>
      <c r="AP58">
        <v>12.169499999999999</v>
      </c>
      <c r="AQ58">
        <v>0</v>
      </c>
      <c r="AR58">
        <v>16.559999999999999</v>
      </c>
      <c r="AS58">
        <v>5.3807999999999998</v>
      </c>
      <c r="AT58">
        <v>20.001799999999999</v>
      </c>
      <c r="AU58">
        <v>0</v>
      </c>
      <c r="AV58">
        <v>33.6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3312.0246329999986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64.073999999999998</v>
      </c>
      <c r="H59">
        <v>0</v>
      </c>
      <c r="I59">
        <v>0</v>
      </c>
      <c r="J59">
        <v>77.816000000000003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19.984999999999999</v>
      </c>
      <c r="R59">
        <v>19.023</v>
      </c>
      <c r="S59">
        <v>26.390910000000002</v>
      </c>
      <c r="T59">
        <v>0</v>
      </c>
      <c r="U59">
        <v>417.375</v>
      </c>
      <c r="V59">
        <v>14.039</v>
      </c>
      <c r="W59">
        <v>31.564</v>
      </c>
      <c r="X59">
        <v>147.515625</v>
      </c>
      <c r="Y59">
        <v>0</v>
      </c>
      <c r="Z59">
        <v>6.5208000000000004</v>
      </c>
      <c r="AA59">
        <v>28.09872</v>
      </c>
      <c r="AB59">
        <v>18.661999999999999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38.981999999999999</v>
      </c>
      <c r="AH59">
        <v>140.34540000000001</v>
      </c>
      <c r="AI59">
        <v>0</v>
      </c>
      <c r="AJ59">
        <v>0</v>
      </c>
      <c r="AK59">
        <v>51.140700000000002</v>
      </c>
      <c r="AL59">
        <v>82.501999999999995</v>
      </c>
      <c r="AM59">
        <v>0</v>
      </c>
      <c r="AN59">
        <v>0</v>
      </c>
      <c r="AO59">
        <v>17.64</v>
      </c>
      <c r="AP59">
        <v>12.169499999999999</v>
      </c>
      <c r="AQ59">
        <v>0</v>
      </c>
      <c r="AR59">
        <v>48.576000000000001</v>
      </c>
      <c r="AS59">
        <v>10.089</v>
      </c>
      <c r="AT59">
        <v>20.001799999999999</v>
      </c>
      <c r="AU59">
        <v>0</v>
      </c>
      <c r="AV59">
        <v>33.6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3365.9842329999988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64.073999999999998</v>
      </c>
      <c r="H60">
        <v>0</v>
      </c>
      <c r="I60">
        <v>0</v>
      </c>
      <c r="J60">
        <v>77.816000000000003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19.023</v>
      </c>
      <c r="S60">
        <v>26.390910000000002</v>
      </c>
      <c r="T60">
        <v>0</v>
      </c>
      <c r="U60">
        <v>417.375</v>
      </c>
      <c r="V60">
        <v>14.039</v>
      </c>
      <c r="W60">
        <v>31.564</v>
      </c>
      <c r="X60">
        <v>147.515625</v>
      </c>
      <c r="Y60">
        <v>0</v>
      </c>
      <c r="Z60">
        <v>6.5208000000000004</v>
      </c>
      <c r="AA60">
        <v>28.09872</v>
      </c>
      <c r="AB60">
        <v>18.661999999999999</v>
      </c>
      <c r="AC60">
        <v>9.6778399999999998</v>
      </c>
      <c r="AD60">
        <v>18.229800000000001</v>
      </c>
      <c r="AE60">
        <v>49.436556000000003</v>
      </c>
      <c r="AF60">
        <v>8.8740000000000006</v>
      </c>
      <c r="AG60">
        <v>38.981999999999999</v>
      </c>
      <c r="AH60">
        <v>140.34540000000001</v>
      </c>
      <c r="AI60">
        <v>0</v>
      </c>
      <c r="AJ60">
        <v>0</v>
      </c>
      <c r="AK60">
        <v>51.140700000000002</v>
      </c>
      <c r="AL60">
        <v>82.501999999999995</v>
      </c>
      <c r="AM60">
        <v>0</v>
      </c>
      <c r="AN60">
        <v>0</v>
      </c>
      <c r="AO60">
        <v>17.64</v>
      </c>
      <c r="AP60">
        <v>12.169499999999999</v>
      </c>
      <c r="AQ60">
        <v>0</v>
      </c>
      <c r="AR60">
        <v>48.576000000000001</v>
      </c>
      <c r="AS60">
        <v>10.089</v>
      </c>
      <c r="AT60">
        <v>20.001799999999999</v>
      </c>
      <c r="AU60">
        <v>0</v>
      </c>
      <c r="AV60">
        <v>33.6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3365.9842329999988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64.073999999999998</v>
      </c>
      <c r="H61">
        <v>0</v>
      </c>
      <c r="I61">
        <v>0</v>
      </c>
      <c r="J61">
        <v>77.816000000000003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19.023</v>
      </c>
      <c r="S61">
        <v>26.390910000000002</v>
      </c>
      <c r="T61">
        <v>0</v>
      </c>
      <c r="U61">
        <v>417.375</v>
      </c>
      <c r="V61">
        <v>14.039</v>
      </c>
      <c r="W61">
        <v>31.564</v>
      </c>
      <c r="X61">
        <v>147.515625</v>
      </c>
      <c r="Y61">
        <v>0</v>
      </c>
      <c r="Z61">
        <v>6.5208000000000004</v>
      </c>
      <c r="AA61">
        <v>28.09872</v>
      </c>
      <c r="AB61">
        <v>18.661999999999999</v>
      </c>
      <c r="AC61">
        <v>9.6778399999999998</v>
      </c>
      <c r="AD61">
        <v>18.229800000000001</v>
      </c>
      <c r="AE61">
        <v>49.436556000000003</v>
      </c>
      <c r="AF61">
        <v>8.8740000000000006</v>
      </c>
      <c r="AG61">
        <v>38.981999999999999</v>
      </c>
      <c r="AH61">
        <v>140.34540000000001</v>
      </c>
      <c r="AI61">
        <v>0</v>
      </c>
      <c r="AJ61">
        <v>0</v>
      </c>
      <c r="AK61">
        <v>51.140700000000002</v>
      </c>
      <c r="AL61">
        <v>82.501999999999995</v>
      </c>
      <c r="AM61">
        <v>0</v>
      </c>
      <c r="AN61">
        <v>0</v>
      </c>
      <c r="AO61">
        <v>17.64</v>
      </c>
      <c r="AP61">
        <v>12.169499999999999</v>
      </c>
      <c r="AQ61">
        <v>0</v>
      </c>
      <c r="AR61">
        <v>11.04</v>
      </c>
      <c r="AS61">
        <v>10.089</v>
      </c>
      <c r="AT61">
        <v>20.001799999999999</v>
      </c>
      <c r="AU61">
        <v>0</v>
      </c>
      <c r="AV61">
        <v>33.6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3328.4482329999987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64.073999999999998</v>
      </c>
      <c r="H62">
        <v>0</v>
      </c>
      <c r="I62">
        <v>0</v>
      </c>
      <c r="J62">
        <v>77.816000000000003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19.023</v>
      </c>
      <c r="S62">
        <v>26.390910000000002</v>
      </c>
      <c r="T62">
        <v>0</v>
      </c>
      <c r="U62">
        <v>417.375</v>
      </c>
      <c r="V62">
        <v>14.039</v>
      </c>
      <c r="W62">
        <v>31.564</v>
      </c>
      <c r="X62">
        <v>147.515625</v>
      </c>
      <c r="Y62">
        <v>0</v>
      </c>
      <c r="Z62">
        <v>6.5208000000000004</v>
      </c>
      <c r="AA62">
        <v>28.09872</v>
      </c>
      <c r="AB62">
        <v>18.661999999999999</v>
      </c>
      <c r="AC62">
        <v>9.6778399999999998</v>
      </c>
      <c r="AD62">
        <v>18.229800000000001</v>
      </c>
      <c r="AE62">
        <v>49.436556000000003</v>
      </c>
      <c r="AF62">
        <v>8.8740000000000006</v>
      </c>
      <c r="AG62">
        <v>38.981999999999999</v>
      </c>
      <c r="AH62">
        <v>140.34540000000001</v>
      </c>
      <c r="AI62">
        <v>0</v>
      </c>
      <c r="AJ62">
        <v>0</v>
      </c>
      <c r="AK62">
        <v>51.140700000000002</v>
      </c>
      <c r="AL62">
        <v>82.501999999999995</v>
      </c>
      <c r="AM62">
        <v>0</v>
      </c>
      <c r="AN62">
        <v>0</v>
      </c>
      <c r="AO62">
        <v>17.64</v>
      </c>
      <c r="AP62">
        <v>12.169499999999999</v>
      </c>
      <c r="AQ62">
        <v>0</v>
      </c>
      <c r="AR62">
        <v>11.04</v>
      </c>
      <c r="AS62">
        <v>10.089</v>
      </c>
      <c r="AT62">
        <v>20.001799999999999</v>
      </c>
      <c r="AU62">
        <v>0</v>
      </c>
      <c r="AV62">
        <v>33.6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3328.4482329999987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64.073999999999998</v>
      </c>
      <c r="H63">
        <v>0</v>
      </c>
      <c r="I63">
        <v>0</v>
      </c>
      <c r="J63">
        <v>77.816000000000003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19.023</v>
      </c>
      <c r="S63">
        <v>26.390910000000002</v>
      </c>
      <c r="T63">
        <v>0</v>
      </c>
      <c r="U63">
        <v>417.375</v>
      </c>
      <c r="V63">
        <v>12.788</v>
      </c>
      <c r="W63">
        <v>31.564</v>
      </c>
      <c r="X63">
        <v>147.515625</v>
      </c>
      <c r="Y63">
        <v>0</v>
      </c>
      <c r="Z63">
        <v>6.5208000000000004</v>
      </c>
      <c r="AA63">
        <v>28.09872</v>
      </c>
      <c r="AB63">
        <v>18.661999999999999</v>
      </c>
      <c r="AC63">
        <v>9.6778399999999998</v>
      </c>
      <c r="AD63">
        <v>18.229800000000001</v>
      </c>
      <c r="AE63">
        <v>49.436556000000003</v>
      </c>
      <c r="AF63">
        <v>8.8740000000000006</v>
      </c>
      <c r="AG63">
        <v>38.981999999999999</v>
      </c>
      <c r="AH63">
        <v>140.34540000000001</v>
      </c>
      <c r="AI63">
        <v>0</v>
      </c>
      <c r="AJ63">
        <v>0</v>
      </c>
      <c r="AK63">
        <v>51.140700000000002</v>
      </c>
      <c r="AL63">
        <v>76.691999999999993</v>
      </c>
      <c r="AM63">
        <v>0</v>
      </c>
      <c r="AN63">
        <v>0</v>
      </c>
      <c r="AO63">
        <v>17.64</v>
      </c>
      <c r="AP63">
        <v>12.169499999999999</v>
      </c>
      <c r="AQ63">
        <v>0</v>
      </c>
      <c r="AR63">
        <v>11.04</v>
      </c>
      <c r="AS63">
        <v>10.089</v>
      </c>
      <c r="AT63">
        <v>20.001799999999999</v>
      </c>
      <c r="AU63">
        <v>0</v>
      </c>
      <c r="AV63">
        <v>33.6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3321.3872329999986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64.073999999999998</v>
      </c>
      <c r="H64">
        <v>0</v>
      </c>
      <c r="I64">
        <v>0</v>
      </c>
      <c r="J64">
        <v>77.816000000000003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19.023</v>
      </c>
      <c r="S64">
        <v>26.390910000000002</v>
      </c>
      <c r="T64">
        <v>0</v>
      </c>
      <c r="U64">
        <v>417.375</v>
      </c>
      <c r="V64">
        <v>12.788</v>
      </c>
      <c r="W64">
        <v>31.564</v>
      </c>
      <c r="X64">
        <v>147.515625</v>
      </c>
      <c r="Y64">
        <v>0</v>
      </c>
      <c r="Z64">
        <v>6.5208000000000004</v>
      </c>
      <c r="AA64">
        <v>42.14808</v>
      </c>
      <c r="AB64">
        <v>18.661999999999999</v>
      </c>
      <c r="AC64">
        <v>9.6778399999999998</v>
      </c>
      <c r="AD64">
        <v>18.229800000000001</v>
      </c>
      <c r="AE64">
        <v>49.436556000000003</v>
      </c>
      <c r="AF64">
        <v>8.8740000000000006</v>
      </c>
      <c r="AG64">
        <v>38.981999999999999</v>
      </c>
      <c r="AH64">
        <v>140.34540000000001</v>
      </c>
      <c r="AI64">
        <v>0</v>
      </c>
      <c r="AJ64">
        <v>0</v>
      </c>
      <c r="AK64">
        <v>51.140700000000002</v>
      </c>
      <c r="AL64">
        <v>76.691999999999993</v>
      </c>
      <c r="AM64">
        <v>0</v>
      </c>
      <c r="AN64">
        <v>0</v>
      </c>
      <c r="AO64">
        <v>17.64</v>
      </c>
      <c r="AP64">
        <v>12.169499999999999</v>
      </c>
      <c r="AQ64">
        <v>0</v>
      </c>
      <c r="AR64">
        <v>11.04</v>
      </c>
      <c r="AS64">
        <v>10.089</v>
      </c>
      <c r="AT64">
        <v>20.001799999999999</v>
      </c>
      <c r="AU64">
        <v>0</v>
      </c>
      <c r="AV64">
        <v>33.6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3335.4365929999985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64.073999999999998</v>
      </c>
      <c r="H65">
        <v>0</v>
      </c>
      <c r="I65">
        <v>0</v>
      </c>
      <c r="J65">
        <v>77.816000000000003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19.984999999999999</v>
      </c>
      <c r="R65">
        <v>19.023</v>
      </c>
      <c r="S65">
        <v>26.390910000000002</v>
      </c>
      <c r="T65">
        <v>0</v>
      </c>
      <c r="U65">
        <v>417.375</v>
      </c>
      <c r="V65">
        <v>12.788</v>
      </c>
      <c r="W65">
        <v>31.564</v>
      </c>
      <c r="X65">
        <v>147.515625</v>
      </c>
      <c r="Y65">
        <v>0</v>
      </c>
      <c r="Z65">
        <v>6.5208000000000004</v>
      </c>
      <c r="AA65">
        <v>42.14808</v>
      </c>
      <c r="AB65">
        <v>18.661999999999999</v>
      </c>
      <c r="AC65">
        <v>9.6778399999999998</v>
      </c>
      <c r="AD65">
        <v>18.229800000000001</v>
      </c>
      <c r="AE65">
        <v>49.436556000000003</v>
      </c>
      <c r="AF65">
        <v>8.8740000000000006</v>
      </c>
      <c r="AG65">
        <v>38.981999999999999</v>
      </c>
      <c r="AH65">
        <v>132.58000000000001</v>
      </c>
      <c r="AI65">
        <v>0</v>
      </c>
      <c r="AJ65">
        <v>0</v>
      </c>
      <c r="AK65">
        <v>51.140700000000002</v>
      </c>
      <c r="AL65">
        <v>76.691999999999993</v>
      </c>
      <c r="AM65">
        <v>0</v>
      </c>
      <c r="AN65">
        <v>0</v>
      </c>
      <c r="AO65">
        <v>17.64</v>
      </c>
      <c r="AP65">
        <v>12.169499999999999</v>
      </c>
      <c r="AQ65">
        <v>0</v>
      </c>
      <c r="AR65">
        <v>15.456</v>
      </c>
      <c r="AS65">
        <v>10.089</v>
      </c>
      <c r="AT65">
        <v>20.001799999999999</v>
      </c>
      <c r="AU65">
        <v>0</v>
      </c>
      <c r="AV65">
        <v>33.6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3332.0871929999985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64.073999999999998</v>
      </c>
      <c r="H66">
        <v>0</v>
      </c>
      <c r="I66">
        <v>0</v>
      </c>
      <c r="J66">
        <v>77.816000000000003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19.984999999999999</v>
      </c>
      <c r="R66">
        <v>19.023</v>
      </c>
      <c r="S66">
        <v>26.390910000000002</v>
      </c>
      <c r="T66">
        <v>0</v>
      </c>
      <c r="U66">
        <v>417.375</v>
      </c>
      <c r="V66">
        <v>12.788</v>
      </c>
      <c r="W66">
        <v>31.564</v>
      </c>
      <c r="X66">
        <v>147.515625</v>
      </c>
      <c r="Y66">
        <v>0</v>
      </c>
      <c r="Z66">
        <v>6.5208000000000004</v>
      </c>
      <c r="AA66">
        <v>42.14808</v>
      </c>
      <c r="AB66">
        <v>18.661999999999999</v>
      </c>
      <c r="AC66">
        <v>9.6778399999999998</v>
      </c>
      <c r="AD66">
        <v>18.229800000000001</v>
      </c>
      <c r="AE66">
        <v>49.436556000000003</v>
      </c>
      <c r="AF66">
        <v>8.8740000000000006</v>
      </c>
      <c r="AG66">
        <v>38.981999999999999</v>
      </c>
      <c r="AH66">
        <v>132.58000000000001</v>
      </c>
      <c r="AI66">
        <v>0</v>
      </c>
      <c r="AJ66">
        <v>0</v>
      </c>
      <c r="AK66">
        <v>51.140700000000002</v>
      </c>
      <c r="AL66">
        <v>76.691999999999993</v>
      </c>
      <c r="AM66">
        <v>0</v>
      </c>
      <c r="AN66">
        <v>0</v>
      </c>
      <c r="AO66">
        <v>17.64</v>
      </c>
      <c r="AP66">
        <v>12.169499999999999</v>
      </c>
      <c r="AQ66">
        <v>0</v>
      </c>
      <c r="AR66">
        <v>15.456</v>
      </c>
      <c r="AS66">
        <v>10.089</v>
      </c>
      <c r="AT66">
        <v>20.001799999999999</v>
      </c>
      <c r="AU66">
        <v>0</v>
      </c>
      <c r="AV66">
        <v>33.6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3332.0871929999985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64.073999999999998</v>
      </c>
      <c r="H67">
        <v>0</v>
      </c>
      <c r="I67">
        <v>0</v>
      </c>
      <c r="J67">
        <v>77.816000000000003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19.984999999999999</v>
      </c>
      <c r="R67">
        <v>19.023</v>
      </c>
      <c r="S67">
        <v>26.390910000000002</v>
      </c>
      <c r="T67">
        <v>0</v>
      </c>
      <c r="U67">
        <v>417.375</v>
      </c>
      <c r="V67">
        <v>12.788</v>
      </c>
      <c r="W67">
        <v>31.564</v>
      </c>
      <c r="X67">
        <v>147.515625</v>
      </c>
      <c r="Y67">
        <v>0</v>
      </c>
      <c r="Z67">
        <v>6.5208000000000004</v>
      </c>
      <c r="AA67">
        <v>42.14808</v>
      </c>
      <c r="AB67">
        <v>18.661999999999999</v>
      </c>
      <c r="AC67">
        <v>9.6778399999999998</v>
      </c>
      <c r="AD67">
        <v>27.3447</v>
      </c>
      <c r="AE67">
        <v>49.436556000000003</v>
      </c>
      <c r="AF67">
        <v>8.8740000000000006</v>
      </c>
      <c r="AG67">
        <v>38.981999999999999</v>
      </c>
      <c r="AH67">
        <v>132.58000000000001</v>
      </c>
      <c r="AI67">
        <v>0</v>
      </c>
      <c r="AJ67">
        <v>0</v>
      </c>
      <c r="AK67">
        <v>51.140700000000002</v>
      </c>
      <c r="AL67">
        <v>76.691999999999993</v>
      </c>
      <c r="AM67">
        <v>0</v>
      </c>
      <c r="AN67">
        <v>0.68867999999999996</v>
      </c>
      <c r="AO67">
        <v>17.64</v>
      </c>
      <c r="AP67">
        <v>12.169499999999999</v>
      </c>
      <c r="AQ67">
        <v>0</v>
      </c>
      <c r="AR67">
        <v>15.456</v>
      </c>
      <c r="AS67">
        <v>10.089</v>
      </c>
      <c r="AT67">
        <v>20.001799999999999</v>
      </c>
      <c r="AU67">
        <v>0</v>
      </c>
      <c r="AV67">
        <v>33.6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3341.8907729999987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64.073999999999998</v>
      </c>
      <c r="H68">
        <v>0</v>
      </c>
      <c r="I68">
        <v>0</v>
      </c>
      <c r="J68">
        <v>78.912000000000006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19.984999999999999</v>
      </c>
      <c r="R68">
        <v>19.023</v>
      </c>
      <c r="S68">
        <v>26.390910000000002</v>
      </c>
      <c r="T68">
        <v>0</v>
      </c>
      <c r="U68">
        <v>417.375</v>
      </c>
      <c r="V68">
        <v>12.788</v>
      </c>
      <c r="W68">
        <v>31.564</v>
      </c>
      <c r="X68">
        <v>147.515625</v>
      </c>
      <c r="Y68">
        <v>0</v>
      </c>
      <c r="Z68">
        <v>6.5208000000000004</v>
      </c>
      <c r="AA68">
        <v>42.14808</v>
      </c>
      <c r="AB68">
        <v>18.661999999999999</v>
      </c>
      <c r="AC68">
        <v>9.6778399999999998</v>
      </c>
      <c r="AD68">
        <v>27.3447</v>
      </c>
      <c r="AE68">
        <v>49.436556000000003</v>
      </c>
      <c r="AF68">
        <v>8.8740000000000006</v>
      </c>
      <c r="AG68">
        <v>38.981999999999999</v>
      </c>
      <c r="AH68">
        <v>132.58000000000001</v>
      </c>
      <c r="AI68">
        <v>0</v>
      </c>
      <c r="AJ68">
        <v>0</v>
      </c>
      <c r="AK68">
        <v>51.140700000000002</v>
      </c>
      <c r="AL68">
        <v>76.691999999999993</v>
      </c>
      <c r="AM68">
        <v>0</v>
      </c>
      <c r="AN68">
        <v>0.68867999999999996</v>
      </c>
      <c r="AO68">
        <v>17.64</v>
      </c>
      <c r="AP68">
        <v>12.169499999999999</v>
      </c>
      <c r="AQ68">
        <v>0</v>
      </c>
      <c r="AR68">
        <v>15.456</v>
      </c>
      <c r="AS68">
        <v>10.089</v>
      </c>
      <c r="AT68">
        <v>20.001799999999999</v>
      </c>
      <c r="AU68">
        <v>0</v>
      </c>
      <c r="AV68">
        <v>33.6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3342.9867729999992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64.617000000000004</v>
      </c>
      <c r="H69">
        <v>0</v>
      </c>
      <c r="I69">
        <v>0</v>
      </c>
      <c r="J69">
        <v>78.912000000000006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19.984999999999999</v>
      </c>
      <c r="R69">
        <v>19.023</v>
      </c>
      <c r="S69">
        <v>26.390910000000002</v>
      </c>
      <c r="T69">
        <v>0</v>
      </c>
      <c r="U69">
        <v>417.375</v>
      </c>
      <c r="V69">
        <v>12.788</v>
      </c>
      <c r="W69">
        <v>31.564</v>
      </c>
      <c r="X69">
        <v>147.515625</v>
      </c>
      <c r="Y69">
        <v>0</v>
      </c>
      <c r="Z69">
        <v>1.1000000000000001</v>
      </c>
      <c r="AA69">
        <v>42.14808</v>
      </c>
      <c r="AB69">
        <v>18.661999999999999</v>
      </c>
      <c r="AC69">
        <v>9.6778399999999998</v>
      </c>
      <c r="AD69">
        <v>27.3447</v>
      </c>
      <c r="AE69">
        <v>49.436556000000003</v>
      </c>
      <c r="AF69">
        <v>8.8740000000000006</v>
      </c>
      <c r="AG69">
        <v>38.981999999999999</v>
      </c>
      <c r="AH69">
        <v>132.58000000000001</v>
      </c>
      <c r="AI69">
        <v>0</v>
      </c>
      <c r="AJ69">
        <v>0</v>
      </c>
      <c r="AK69">
        <v>51.140700000000002</v>
      </c>
      <c r="AL69">
        <v>76.691999999999993</v>
      </c>
      <c r="AM69">
        <v>4.6654999999999998</v>
      </c>
      <c r="AN69">
        <v>1.0521499999999999</v>
      </c>
      <c r="AO69">
        <v>20.58</v>
      </c>
      <c r="AP69">
        <v>12.169499999999999</v>
      </c>
      <c r="AQ69">
        <v>0</v>
      </c>
      <c r="AR69">
        <v>15.456</v>
      </c>
      <c r="AS69">
        <v>10.089</v>
      </c>
      <c r="AT69">
        <v>20.001799999999999</v>
      </c>
      <c r="AU69">
        <v>0</v>
      </c>
      <c r="AV69">
        <v>32.549999999999997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3345.0279429999991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64.073999999999998</v>
      </c>
      <c r="H70">
        <v>0</v>
      </c>
      <c r="I70">
        <v>0</v>
      </c>
      <c r="J70">
        <v>78.912000000000006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19.984999999999999</v>
      </c>
      <c r="R70">
        <v>19.023</v>
      </c>
      <c r="S70">
        <v>26.390910000000002</v>
      </c>
      <c r="T70">
        <v>0</v>
      </c>
      <c r="U70">
        <v>417.375</v>
      </c>
      <c r="V70">
        <v>12.788</v>
      </c>
      <c r="W70">
        <v>31.564</v>
      </c>
      <c r="X70">
        <v>147.515625</v>
      </c>
      <c r="Y70">
        <v>0</v>
      </c>
      <c r="Z70">
        <v>1.1000000000000001</v>
      </c>
      <c r="AA70">
        <v>42.14808</v>
      </c>
      <c r="AB70">
        <v>18.661999999999999</v>
      </c>
      <c r="AC70">
        <v>9.6778399999999998</v>
      </c>
      <c r="AD70">
        <v>27.3447</v>
      </c>
      <c r="AE70">
        <v>49.436556000000003</v>
      </c>
      <c r="AF70">
        <v>8.8740000000000006</v>
      </c>
      <c r="AG70">
        <v>38.981999999999999</v>
      </c>
      <c r="AH70">
        <v>132.58000000000001</v>
      </c>
      <c r="AI70">
        <v>0</v>
      </c>
      <c r="AJ70">
        <v>0</v>
      </c>
      <c r="AK70">
        <v>51.140700000000002</v>
      </c>
      <c r="AL70">
        <v>76.691999999999993</v>
      </c>
      <c r="AM70">
        <v>4.9321000000000002</v>
      </c>
      <c r="AN70">
        <v>1.0521499999999999</v>
      </c>
      <c r="AO70">
        <v>20.58</v>
      </c>
      <c r="AP70">
        <v>12.169499999999999</v>
      </c>
      <c r="AQ70">
        <v>15.12</v>
      </c>
      <c r="AR70">
        <v>48.576000000000001</v>
      </c>
      <c r="AS70">
        <v>10.089</v>
      </c>
      <c r="AT70">
        <v>20.001799999999999</v>
      </c>
      <c r="AU70">
        <v>0</v>
      </c>
      <c r="AV70">
        <v>32.549999999999997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3392.9915429999992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64.073999999999998</v>
      </c>
      <c r="H71">
        <v>0</v>
      </c>
      <c r="I71">
        <v>0</v>
      </c>
      <c r="J71">
        <v>78.912000000000006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19.984999999999999</v>
      </c>
      <c r="R71">
        <v>19.023</v>
      </c>
      <c r="S71">
        <v>26.390910000000002</v>
      </c>
      <c r="T71">
        <v>0</v>
      </c>
      <c r="U71">
        <v>417.375</v>
      </c>
      <c r="V71">
        <v>12.788</v>
      </c>
      <c r="W71">
        <v>31.564</v>
      </c>
      <c r="X71">
        <v>147.515625</v>
      </c>
      <c r="Y71">
        <v>0</v>
      </c>
      <c r="Z71">
        <v>1.1000000000000001</v>
      </c>
      <c r="AA71">
        <v>42.14808</v>
      </c>
      <c r="AB71">
        <v>18.661999999999999</v>
      </c>
      <c r="AC71">
        <v>9.6778399999999998</v>
      </c>
      <c r="AD71">
        <v>27.3447</v>
      </c>
      <c r="AE71">
        <v>49.436556000000003</v>
      </c>
      <c r="AF71">
        <v>8.8740000000000006</v>
      </c>
      <c r="AG71">
        <v>38.981999999999999</v>
      </c>
      <c r="AH71">
        <v>132.58000000000001</v>
      </c>
      <c r="AI71">
        <v>0</v>
      </c>
      <c r="AJ71">
        <v>0</v>
      </c>
      <c r="AK71">
        <v>51.140700000000002</v>
      </c>
      <c r="AL71">
        <v>79.364599999999996</v>
      </c>
      <c r="AM71">
        <v>5.2253600000000002</v>
      </c>
      <c r="AN71">
        <v>1.0521499999999999</v>
      </c>
      <c r="AO71">
        <v>20.58</v>
      </c>
      <c r="AP71">
        <v>12.169499999999999</v>
      </c>
      <c r="AQ71">
        <v>31.5</v>
      </c>
      <c r="AR71">
        <v>48.576000000000001</v>
      </c>
      <c r="AS71">
        <v>10.089</v>
      </c>
      <c r="AT71">
        <v>20.001799999999999</v>
      </c>
      <c r="AU71">
        <v>0</v>
      </c>
      <c r="AV71">
        <v>32.549999999999997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3412.3374029999991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63.530999999999999</v>
      </c>
      <c r="H72">
        <v>0</v>
      </c>
      <c r="I72">
        <v>0</v>
      </c>
      <c r="J72">
        <v>78.912000000000006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19.984999999999999</v>
      </c>
      <c r="R72">
        <v>19.023</v>
      </c>
      <c r="S72">
        <v>26.390910000000002</v>
      </c>
      <c r="T72">
        <v>0</v>
      </c>
      <c r="U72">
        <v>417.375</v>
      </c>
      <c r="V72">
        <v>12.788</v>
      </c>
      <c r="W72">
        <v>31.564</v>
      </c>
      <c r="X72">
        <v>147.515625</v>
      </c>
      <c r="Y72">
        <v>0</v>
      </c>
      <c r="Z72">
        <v>1.1000000000000001</v>
      </c>
      <c r="AA72">
        <v>42.14808</v>
      </c>
      <c r="AB72">
        <v>18.661999999999999</v>
      </c>
      <c r="AC72">
        <v>9.6778399999999998</v>
      </c>
      <c r="AD72">
        <v>27.3447</v>
      </c>
      <c r="AE72">
        <v>49.436556000000003</v>
      </c>
      <c r="AF72">
        <v>8.8740000000000006</v>
      </c>
      <c r="AG72">
        <v>38.981999999999999</v>
      </c>
      <c r="AH72">
        <v>132.58000000000001</v>
      </c>
      <c r="AI72">
        <v>0</v>
      </c>
      <c r="AJ72">
        <v>0</v>
      </c>
      <c r="AK72">
        <v>51.140700000000002</v>
      </c>
      <c r="AL72">
        <v>79.364599999999996</v>
      </c>
      <c r="AM72">
        <v>5.2253600000000002</v>
      </c>
      <c r="AN72">
        <v>1.0521499999999999</v>
      </c>
      <c r="AO72">
        <v>20.58</v>
      </c>
      <c r="AP72">
        <v>12.169499999999999</v>
      </c>
      <c r="AQ72">
        <v>31.5</v>
      </c>
      <c r="AR72">
        <v>11.04</v>
      </c>
      <c r="AS72">
        <v>10.089</v>
      </c>
      <c r="AT72">
        <v>20.001799999999999</v>
      </c>
      <c r="AU72">
        <v>0</v>
      </c>
      <c r="AV72">
        <v>32.549999999999997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3374.2584029999989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63.530999999999999</v>
      </c>
      <c r="H73">
        <v>0</v>
      </c>
      <c r="I73">
        <v>0</v>
      </c>
      <c r="J73">
        <v>78.912000000000006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19.984999999999999</v>
      </c>
      <c r="R73">
        <v>19.023</v>
      </c>
      <c r="S73">
        <v>26.390910000000002</v>
      </c>
      <c r="T73">
        <v>0</v>
      </c>
      <c r="U73">
        <v>416.25</v>
      </c>
      <c r="V73">
        <v>12.788</v>
      </c>
      <c r="W73">
        <v>31.564</v>
      </c>
      <c r="X73">
        <v>147.515625</v>
      </c>
      <c r="Y73">
        <v>0</v>
      </c>
      <c r="Z73">
        <v>1.1000000000000001</v>
      </c>
      <c r="AA73">
        <v>42.14808</v>
      </c>
      <c r="AB73">
        <v>18.661999999999999</v>
      </c>
      <c r="AC73">
        <v>9.6778399999999998</v>
      </c>
      <c r="AD73">
        <v>27.3447</v>
      </c>
      <c r="AE73">
        <v>49.436556000000003</v>
      </c>
      <c r="AF73">
        <v>8.8740000000000006</v>
      </c>
      <c r="AG73">
        <v>38.981999999999999</v>
      </c>
      <c r="AH73">
        <v>132.58000000000001</v>
      </c>
      <c r="AI73">
        <v>0</v>
      </c>
      <c r="AJ73">
        <v>0</v>
      </c>
      <c r="AK73">
        <v>51.140700000000002</v>
      </c>
      <c r="AL73">
        <v>66.233999999999995</v>
      </c>
      <c r="AM73">
        <v>5.2253600000000002</v>
      </c>
      <c r="AN73">
        <v>1.0521499999999999</v>
      </c>
      <c r="AO73">
        <v>20.58</v>
      </c>
      <c r="AP73">
        <v>12.169499999999999</v>
      </c>
      <c r="AQ73">
        <v>31.5</v>
      </c>
      <c r="AR73">
        <v>11.04</v>
      </c>
      <c r="AS73">
        <v>10.089</v>
      </c>
      <c r="AT73">
        <v>20.001799999999999</v>
      </c>
      <c r="AU73">
        <v>0</v>
      </c>
      <c r="AV73">
        <v>32.024999999999999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3359.4778029999989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63.530999999999999</v>
      </c>
      <c r="H74">
        <v>0</v>
      </c>
      <c r="I74">
        <v>0</v>
      </c>
      <c r="J74">
        <v>78.912000000000006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19.984999999999999</v>
      </c>
      <c r="R74">
        <v>19.023</v>
      </c>
      <c r="S74">
        <v>26.390910000000002</v>
      </c>
      <c r="T74">
        <v>0</v>
      </c>
      <c r="U74">
        <v>416.25</v>
      </c>
      <c r="V74">
        <v>12.788</v>
      </c>
      <c r="W74">
        <v>31.564</v>
      </c>
      <c r="X74">
        <v>147.515625</v>
      </c>
      <c r="Y74">
        <v>0</v>
      </c>
      <c r="Z74">
        <v>1.1000000000000001</v>
      </c>
      <c r="AA74">
        <v>42.14808</v>
      </c>
      <c r="AB74">
        <v>18.661999999999999</v>
      </c>
      <c r="AC74">
        <v>9.6778399999999998</v>
      </c>
      <c r="AD74">
        <v>27.3447</v>
      </c>
      <c r="AE74">
        <v>49.436556000000003</v>
      </c>
      <c r="AF74">
        <v>8.8740000000000006</v>
      </c>
      <c r="AG74">
        <v>38.981999999999999</v>
      </c>
      <c r="AH74">
        <v>132.58000000000001</v>
      </c>
      <c r="AI74">
        <v>0</v>
      </c>
      <c r="AJ74">
        <v>0</v>
      </c>
      <c r="AK74">
        <v>51.140700000000002</v>
      </c>
      <c r="AL74">
        <v>79.364599999999996</v>
      </c>
      <c r="AM74">
        <v>5.2253600000000002</v>
      </c>
      <c r="AN74">
        <v>1.0521499999999999</v>
      </c>
      <c r="AO74">
        <v>20.58</v>
      </c>
      <c r="AP74">
        <v>12.169499999999999</v>
      </c>
      <c r="AQ74">
        <v>45.36</v>
      </c>
      <c r="AR74">
        <v>11.04</v>
      </c>
      <c r="AS74">
        <v>10.089</v>
      </c>
      <c r="AT74">
        <v>20.001799999999999</v>
      </c>
      <c r="AU74">
        <v>0</v>
      </c>
      <c r="AV74">
        <v>32.024999999999999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3386.4684029999989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62.988</v>
      </c>
      <c r="H75">
        <v>0</v>
      </c>
      <c r="I75">
        <v>0</v>
      </c>
      <c r="J75">
        <v>78.912000000000006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19.984999999999999</v>
      </c>
      <c r="R75">
        <v>19.023</v>
      </c>
      <c r="S75">
        <v>26.390910000000002</v>
      </c>
      <c r="T75">
        <v>0</v>
      </c>
      <c r="U75">
        <v>416.25</v>
      </c>
      <c r="V75">
        <v>12.788</v>
      </c>
      <c r="W75">
        <v>31.564</v>
      </c>
      <c r="X75">
        <v>147.515625</v>
      </c>
      <c r="Y75">
        <v>0</v>
      </c>
      <c r="Z75">
        <v>1.1000000000000001</v>
      </c>
      <c r="AA75">
        <v>42.14808</v>
      </c>
      <c r="AB75">
        <v>18.661999999999999</v>
      </c>
      <c r="AC75">
        <v>9.6778399999999998</v>
      </c>
      <c r="AD75">
        <v>27.3447</v>
      </c>
      <c r="AE75">
        <v>49.436556000000003</v>
      </c>
      <c r="AF75">
        <v>8.8740000000000006</v>
      </c>
      <c r="AG75">
        <v>38.981999999999999</v>
      </c>
      <c r="AH75">
        <v>132.58000000000001</v>
      </c>
      <c r="AI75">
        <v>0</v>
      </c>
      <c r="AJ75">
        <v>0</v>
      </c>
      <c r="AK75">
        <v>51.140700000000002</v>
      </c>
      <c r="AL75">
        <v>79.364599999999996</v>
      </c>
      <c r="AM75">
        <v>5.2253600000000002</v>
      </c>
      <c r="AN75">
        <v>1.0521499999999999</v>
      </c>
      <c r="AO75">
        <v>20.58</v>
      </c>
      <c r="AP75">
        <v>12.169499999999999</v>
      </c>
      <c r="AQ75">
        <v>45.36</v>
      </c>
      <c r="AR75">
        <v>11.04</v>
      </c>
      <c r="AS75">
        <v>12.1068</v>
      </c>
      <c r="AT75">
        <v>20.001799999999999</v>
      </c>
      <c r="AU75">
        <v>0</v>
      </c>
      <c r="AV75">
        <v>32.024999999999999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3387.9432029999989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63.530999999999999</v>
      </c>
      <c r="H76">
        <v>0</v>
      </c>
      <c r="I76">
        <v>0</v>
      </c>
      <c r="J76">
        <v>78.912000000000006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19.984999999999999</v>
      </c>
      <c r="R76">
        <v>19.023</v>
      </c>
      <c r="S76">
        <v>26.390910000000002</v>
      </c>
      <c r="T76">
        <v>0</v>
      </c>
      <c r="U76">
        <v>416.25</v>
      </c>
      <c r="V76">
        <v>12.788</v>
      </c>
      <c r="W76">
        <v>31.564</v>
      </c>
      <c r="X76">
        <v>147.515625</v>
      </c>
      <c r="Y76">
        <v>0</v>
      </c>
      <c r="Z76">
        <v>1.1000000000000001</v>
      </c>
      <c r="AA76">
        <v>42.14808</v>
      </c>
      <c r="AB76">
        <v>18.661999999999999</v>
      </c>
      <c r="AC76">
        <v>9.6778399999999998</v>
      </c>
      <c r="AD76">
        <v>27.3447</v>
      </c>
      <c r="AE76">
        <v>49.436556000000003</v>
      </c>
      <c r="AF76">
        <v>8.8740000000000006</v>
      </c>
      <c r="AG76">
        <v>38.981999999999999</v>
      </c>
      <c r="AH76">
        <v>132.58000000000001</v>
      </c>
      <c r="AI76">
        <v>0</v>
      </c>
      <c r="AJ76">
        <v>0</v>
      </c>
      <c r="AK76">
        <v>51.140700000000002</v>
      </c>
      <c r="AL76">
        <v>79.364599999999996</v>
      </c>
      <c r="AM76">
        <v>5.2253600000000002</v>
      </c>
      <c r="AN76">
        <v>1.0521499999999999</v>
      </c>
      <c r="AO76">
        <v>20.58</v>
      </c>
      <c r="AP76">
        <v>12.169499999999999</v>
      </c>
      <c r="AQ76">
        <v>45.36</v>
      </c>
      <c r="AR76">
        <v>15.456</v>
      </c>
      <c r="AS76">
        <v>12.1068</v>
      </c>
      <c r="AT76">
        <v>20.001799999999999</v>
      </c>
      <c r="AU76">
        <v>0</v>
      </c>
      <c r="AV76">
        <v>32.024999999999999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3392.9022029999992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63.530999999999999</v>
      </c>
      <c r="H77">
        <v>0</v>
      </c>
      <c r="I77">
        <v>0</v>
      </c>
      <c r="J77">
        <v>78.912000000000006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19.984999999999999</v>
      </c>
      <c r="R77">
        <v>19.023</v>
      </c>
      <c r="S77">
        <v>26.390910000000002</v>
      </c>
      <c r="T77">
        <v>0</v>
      </c>
      <c r="U77">
        <v>416.25</v>
      </c>
      <c r="V77">
        <v>12.788</v>
      </c>
      <c r="W77">
        <v>31.564</v>
      </c>
      <c r="X77">
        <v>147.515625</v>
      </c>
      <c r="Y77">
        <v>0</v>
      </c>
      <c r="Z77">
        <v>3.3</v>
      </c>
      <c r="AA77">
        <v>42.14808</v>
      </c>
      <c r="AB77">
        <v>18.661999999999999</v>
      </c>
      <c r="AC77">
        <v>19.35568</v>
      </c>
      <c r="AD77">
        <v>27.080500000000001</v>
      </c>
      <c r="AE77">
        <v>49.436556000000003</v>
      </c>
      <c r="AF77">
        <v>8.8740000000000006</v>
      </c>
      <c r="AG77">
        <v>38.981999999999999</v>
      </c>
      <c r="AH77">
        <v>132.58000000000001</v>
      </c>
      <c r="AI77">
        <v>0</v>
      </c>
      <c r="AJ77">
        <v>0</v>
      </c>
      <c r="AK77">
        <v>51.140700000000002</v>
      </c>
      <c r="AL77">
        <v>79.364599999999996</v>
      </c>
      <c r="AM77">
        <v>10.557359999999999</v>
      </c>
      <c r="AN77">
        <v>1.0521499999999999</v>
      </c>
      <c r="AO77">
        <v>20.58</v>
      </c>
      <c r="AP77">
        <v>10.888500000000001</v>
      </c>
      <c r="AQ77">
        <v>45.36</v>
      </c>
      <c r="AR77">
        <v>15.456</v>
      </c>
      <c r="AS77">
        <v>12.1068</v>
      </c>
      <c r="AT77">
        <v>20.001799999999999</v>
      </c>
      <c r="AU77">
        <v>0</v>
      </c>
      <c r="AV77">
        <v>32.024999999999999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3408.5668429999996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63.530999999999999</v>
      </c>
      <c r="H78">
        <v>0</v>
      </c>
      <c r="I78">
        <v>0</v>
      </c>
      <c r="J78">
        <v>78.912000000000006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19.984999999999999</v>
      </c>
      <c r="R78">
        <v>19.023</v>
      </c>
      <c r="S78">
        <v>26.390910000000002</v>
      </c>
      <c r="T78">
        <v>0</v>
      </c>
      <c r="U78">
        <v>416.25</v>
      </c>
      <c r="V78">
        <v>12.788</v>
      </c>
      <c r="W78">
        <v>31.564</v>
      </c>
      <c r="X78">
        <v>147.515625</v>
      </c>
      <c r="Y78">
        <v>0</v>
      </c>
      <c r="Z78">
        <v>3.3</v>
      </c>
      <c r="AA78">
        <v>42.14808</v>
      </c>
      <c r="AB78">
        <v>29.9925</v>
      </c>
      <c r="AC78">
        <v>19.35568</v>
      </c>
      <c r="AD78">
        <v>36.591700000000003</v>
      </c>
      <c r="AE78">
        <v>49.436556000000003</v>
      </c>
      <c r="AF78">
        <v>17.748000000000001</v>
      </c>
      <c r="AG78">
        <v>38.981999999999999</v>
      </c>
      <c r="AH78">
        <v>132.58000000000001</v>
      </c>
      <c r="AI78">
        <v>0</v>
      </c>
      <c r="AJ78">
        <v>0</v>
      </c>
      <c r="AK78">
        <v>51.140700000000002</v>
      </c>
      <c r="AL78">
        <v>79.364599999999996</v>
      </c>
      <c r="AM78">
        <v>10.557359999999999</v>
      </c>
      <c r="AN78">
        <v>1.0521499999999999</v>
      </c>
      <c r="AO78">
        <v>20.58</v>
      </c>
      <c r="AP78">
        <v>10.119899999999999</v>
      </c>
      <c r="AQ78">
        <v>45.36</v>
      </c>
      <c r="AR78">
        <v>19.872</v>
      </c>
      <c r="AS78">
        <v>12.1068</v>
      </c>
      <c r="AT78">
        <v>20.001799999999999</v>
      </c>
      <c r="AU78">
        <v>0</v>
      </c>
      <c r="AV78">
        <v>32.024999000000001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3441.9299419999998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63.530999999999999</v>
      </c>
      <c r="H79">
        <v>0</v>
      </c>
      <c r="I79">
        <v>0</v>
      </c>
      <c r="J79">
        <v>78.912000000000006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19.984999999999999</v>
      </c>
      <c r="R79">
        <v>19.023</v>
      </c>
      <c r="S79">
        <v>26.390910000000002</v>
      </c>
      <c r="T79">
        <v>0</v>
      </c>
      <c r="U79">
        <v>416.25</v>
      </c>
      <c r="V79">
        <v>12.788</v>
      </c>
      <c r="W79">
        <v>31.564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37.516399999999997</v>
      </c>
      <c r="AE79">
        <v>49.436556000000003</v>
      </c>
      <c r="AF79">
        <v>29.58</v>
      </c>
      <c r="AG79">
        <v>38.981999999999999</v>
      </c>
      <c r="AH79">
        <v>140.34540000000001</v>
      </c>
      <c r="AI79">
        <v>0</v>
      </c>
      <c r="AJ79">
        <v>0</v>
      </c>
      <c r="AK79">
        <v>51.140700000000002</v>
      </c>
      <c r="AL79">
        <v>79.364599999999996</v>
      </c>
      <c r="AM79">
        <v>15.804048</v>
      </c>
      <c r="AN79">
        <v>1.0521499999999999</v>
      </c>
      <c r="AO79">
        <v>20.58</v>
      </c>
      <c r="AP79">
        <v>10.119899999999999</v>
      </c>
      <c r="AQ79">
        <v>62.244</v>
      </c>
      <c r="AR79">
        <v>19.872</v>
      </c>
      <c r="AS79">
        <v>12.1068</v>
      </c>
      <c r="AT79">
        <v>20.001799999999999</v>
      </c>
      <c r="AU79">
        <v>0</v>
      </c>
      <c r="AV79">
        <v>32.024999999999999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3520.1688789999998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63.530999999999999</v>
      </c>
      <c r="H80">
        <v>0</v>
      </c>
      <c r="I80">
        <v>0</v>
      </c>
      <c r="J80">
        <v>78.912000000000006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19.984999999999999</v>
      </c>
      <c r="R80">
        <v>19.023</v>
      </c>
      <c r="S80">
        <v>26.390910000000002</v>
      </c>
      <c r="T80">
        <v>0</v>
      </c>
      <c r="U80">
        <v>416.25</v>
      </c>
      <c r="V80">
        <v>12.788</v>
      </c>
      <c r="W80">
        <v>31.564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37.516399999999997</v>
      </c>
      <c r="AE80">
        <v>49.436556000000003</v>
      </c>
      <c r="AF80">
        <v>29.58</v>
      </c>
      <c r="AG80">
        <v>38.981999999999999</v>
      </c>
      <c r="AH80">
        <v>140.34540000000001</v>
      </c>
      <c r="AI80">
        <v>0</v>
      </c>
      <c r="AJ80">
        <v>0</v>
      </c>
      <c r="AK80">
        <v>51.140700000000002</v>
      </c>
      <c r="AL80">
        <v>79.364599999999996</v>
      </c>
      <c r="AM80">
        <v>15.804048</v>
      </c>
      <c r="AN80">
        <v>1.0521499999999999</v>
      </c>
      <c r="AO80">
        <v>20.58</v>
      </c>
      <c r="AP80">
        <v>10.119899999999999</v>
      </c>
      <c r="AQ80">
        <v>62.244</v>
      </c>
      <c r="AR80">
        <v>48.576000000000001</v>
      </c>
      <c r="AS80">
        <v>12.1068</v>
      </c>
      <c r="AT80">
        <v>20.001799999999999</v>
      </c>
      <c r="AU80">
        <v>0</v>
      </c>
      <c r="AV80">
        <v>32.024999999999999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3548.872879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63.530999999999999</v>
      </c>
      <c r="H81">
        <v>0</v>
      </c>
      <c r="I81">
        <v>0</v>
      </c>
      <c r="J81">
        <v>78.912000000000006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19.984999999999999</v>
      </c>
      <c r="R81">
        <v>19.023</v>
      </c>
      <c r="S81">
        <v>26.390910000000002</v>
      </c>
      <c r="T81">
        <v>0</v>
      </c>
      <c r="U81">
        <v>416.25</v>
      </c>
      <c r="V81">
        <v>12.788</v>
      </c>
      <c r="W81">
        <v>31.564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37.516399999999997</v>
      </c>
      <c r="AE81">
        <v>49.436556000000003</v>
      </c>
      <c r="AF81">
        <v>29.58</v>
      </c>
      <c r="AG81">
        <v>38.981999999999999</v>
      </c>
      <c r="AH81">
        <v>140.34540000000001</v>
      </c>
      <c r="AI81">
        <v>0</v>
      </c>
      <c r="AJ81">
        <v>0</v>
      </c>
      <c r="AK81">
        <v>51.140700000000002</v>
      </c>
      <c r="AL81">
        <v>79.364599999999996</v>
      </c>
      <c r="AM81">
        <v>15.804048</v>
      </c>
      <c r="AN81">
        <v>1.07128</v>
      </c>
      <c r="AO81">
        <v>20.58</v>
      </c>
      <c r="AP81">
        <v>10.119899999999999</v>
      </c>
      <c r="AQ81">
        <v>62.244</v>
      </c>
      <c r="AR81">
        <v>48.576000000000001</v>
      </c>
      <c r="AS81">
        <v>12.1068</v>
      </c>
      <c r="AT81">
        <v>20.001799999999999</v>
      </c>
      <c r="AU81">
        <v>0</v>
      </c>
      <c r="AV81">
        <v>32.024999999999999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3548.8920090000001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63.530999999999999</v>
      </c>
      <c r="H82">
        <v>0</v>
      </c>
      <c r="I82">
        <v>0</v>
      </c>
      <c r="J82">
        <v>78.912000000000006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19.984999999999999</v>
      </c>
      <c r="R82">
        <v>19.023</v>
      </c>
      <c r="S82">
        <v>26.390910000000002</v>
      </c>
      <c r="T82">
        <v>0</v>
      </c>
      <c r="U82">
        <v>416.25</v>
      </c>
      <c r="V82">
        <v>12.788</v>
      </c>
      <c r="W82">
        <v>31.564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37.516399999999997</v>
      </c>
      <c r="AE82">
        <v>49.436556000000003</v>
      </c>
      <c r="AF82">
        <v>29.58</v>
      </c>
      <c r="AG82">
        <v>38.981999999999999</v>
      </c>
      <c r="AH82">
        <v>140.34540000000001</v>
      </c>
      <c r="AI82">
        <v>0</v>
      </c>
      <c r="AJ82">
        <v>0</v>
      </c>
      <c r="AK82">
        <v>51.140700000000002</v>
      </c>
      <c r="AL82">
        <v>79.364599999999996</v>
      </c>
      <c r="AM82">
        <v>15.804048</v>
      </c>
      <c r="AN82">
        <v>1.07128</v>
      </c>
      <c r="AO82">
        <v>20.58</v>
      </c>
      <c r="AP82">
        <v>10.119899999999999</v>
      </c>
      <c r="AQ82">
        <v>62.244</v>
      </c>
      <c r="AR82">
        <v>15.456</v>
      </c>
      <c r="AS82">
        <v>12.1068</v>
      </c>
      <c r="AT82">
        <v>20.001799999999999</v>
      </c>
      <c r="AU82">
        <v>0</v>
      </c>
      <c r="AV82">
        <v>32.024999999999999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3515.7720090000003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63.530999999999999</v>
      </c>
      <c r="H83">
        <v>0</v>
      </c>
      <c r="I83">
        <v>0</v>
      </c>
      <c r="J83">
        <v>78.912000000000006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19.984999999999999</v>
      </c>
      <c r="R83">
        <v>19.023</v>
      </c>
      <c r="S83">
        <v>26.390910000000002</v>
      </c>
      <c r="T83">
        <v>0</v>
      </c>
      <c r="U83">
        <v>416.25</v>
      </c>
      <c r="V83">
        <v>13.205</v>
      </c>
      <c r="W83">
        <v>31.2605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37.516399999999997</v>
      </c>
      <c r="AE83">
        <v>49.436556000000003</v>
      </c>
      <c r="AF83">
        <v>29.58</v>
      </c>
      <c r="AG83">
        <v>38.981999999999999</v>
      </c>
      <c r="AH83">
        <v>140.34540000000001</v>
      </c>
      <c r="AI83">
        <v>0</v>
      </c>
      <c r="AJ83">
        <v>0</v>
      </c>
      <c r="AK83">
        <v>51.140700000000002</v>
      </c>
      <c r="AL83">
        <v>79.364599999999996</v>
      </c>
      <c r="AM83">
        <v>15.804048</v>
      </c>
      <c r="AN83">
        <v>1.07128</v>
      </c>
      <c r="AO83">
        <v>20.58</v>
      </c>
      <c r="AP83">
        <v>10.119899999999999</v>
      </c>
      <c r="AQ83">
        <v>62.244</v>
      </c>
      <c r="AR83">
        <v>15.456</v>
      </c>
      <c r="AS83">
        <v>12.1068</v>
      </c>
      <c r="AT83">
        <v>20.001799999999999</v>
      </c>
      <c r="AU83">
        <v>0</v>
      </c>
      <c r="AV83">
        <v>32.024999999999999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3515.8855090000002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63.530999999999999</v>
      </c>
      <c r="H84">
        <v>0</v>
      </c>
      <c r="I84">
        <v>0</v>
      </c>
      <c r="J84">
        <v>78.912000000000006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19.984999999999999</v>
      </c>
      <c r="R84">
        <v>19.023</v>
      </c>
      <c r="S84">
        <v>26.390910000000002</v>
      </c>
      <c r="T84">
        <v>0</v>
      </c>
      <c r="U84">
        <v>416.25</v>
      </c>
      <c r="V84">
        <v>13.205</v>
      </c>
      <c r="W84">
        <v>31.2605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37.516399999999997</v>
      </c>
      <c r="AE84">
        <v>49.436556000000003</v>
      </c>
      <c r="AF84">
        <v>29.58</v>
      </c>
      <c r="AG84">
        <v>38.981999999999999</v>
      </c>
      <c r="AH84">
        <v>140.34540000000001</v>
      </c>
      <c r="AI84">
        <v>0</v>
      </c>
      <c r="AJ84">
        <v>0</v>
      </c>
      <c r="AK84">
        <v>51.140700000000002</v>
      </c>
      <c r="AL84">
        <v>79.364599999999996</v>
      </c>
      <c r="AM84">
        <v>15.804048</v>
      </c>
      <c r="AN84">
        <v>1.07128</v>
      </c>
      <c r="AO84">
        <v>20.58</v>
      </c>
      <c r="AP84">
        <v>10.888500000000001</v>
      </c>
      <c r="AQ84">
        <v>62.244</v>
      </c>
      <c r="AR84">
        <v>15.456</v>
      </c>
      <c r="AS84">
        <v>12.1068</v>
      </c>
      <c r="AT84">
        <v>20.001799999999999</v>
      </c>
      <c r="AU84">
        <v>0</v>
      </c>
      <c r="AV84">
        <v>32.024999999999999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3516.6541090000001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63.530999999999999</v>
      </c>
      <c r="H85">
        <v>0</v>
      </c>
      <c r="I85">
        <v>0</v>
      </c>
      <c r="J85">
        <v>78.912000000000006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19.984999999999999</v>
      </c>
      <c r="R85">
        <v>19.023</v>
      </c>
      <c r="S85">
        <v>26.390910000000002</v>
      </c>
      <c r="T85">
        <v>0</v>
      </c>
      <c r="U85">
        <v>416.25</v>
      </c>
      <c r="V85">
        <v>13.205</v>
      </c>
      <c r="W85">
        <v>31.2605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37.516399999999997</v>
      </c>
      <c r="AE85">
        <v>49.436556000000003</v>
      </c>
      <c r="AF85">
        <v>29.58</v>
      </c>
      <c r="AG85">
        <v>38.981999999999999</v>
      </c>
      <c r="AH85">
        <v>140.34540000000001</v>
      </c>
      <c r="AI85">
        <v>0</v>
      </c>
      <c r="AJ85">
        <v>0</v>
      </c>
      <c r="AK85">
        <v>51.140700000000002</v>
      </c>
      <c r="AL85">
        <v>79.364599999999996</v>
      </c>
      <c r="AM85">
        <v>15.804048</v>
      </c>
      <c r="AN85">
        <v>1.07128</v>
      </c>
      <c r="AO85">
        <v>20.58</v>
      </c>
      <c r="AP85">
        <v>10.888500000000001</v>
      </c>
      <c r="AQ85">
        <v>62.244</v>
      </c>
      <c r="AR85">
        <v>15.456</v>
      </c>
      <c r="AS85">
        <v>12.1068</v>
      </c>
      <c r="AT85">
        <v>20.001799999999999</v>
      </c>
      <c r="AU85">
        <v>0</v>
      </c>
      <c r="AV85">
        <v>32.024999999999999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3516.6541090000001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63.530999999999999</v>
      </c>
      <c r="H86">
        <v>0</v>
      </c>
      <c r="I86">
        <v>0</v>
      </c>
      <c r="J86">
        <v>78.912000000000006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19.984999999999999</v>
      </c>
      <c r="R86">
        <v>19.023</v>
      </c>
      <c r="S86">
        <v>26.390910000000002</v>
      </c>
      <c r="T86">
        <v>0</v>
      </c>
      <c r="U86">
        <v>416.25</v>
      </c>
      <c r="V86">
        <v>13.205</v>
      </c>
      <c r="W86">
        <v>31.2605</v>
      </c>
      <c r="X86">
        <v>147.515625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26.622</v>
      </c>
      <c r="AG86">
        <v>38.981999999999999</v>
      </c>
      <c r="AH86">
        <v>140.34540000000001</v>
      </c>
      <c r="AI86">
        <v>0</v>
      </c>
      <c r="AJ86">
        <v>0</v>
      </c>
      <c r="AK86">
        <v>51.140700000000002</v>
      </c>
      <c r="AL86">
        <v>79.364599999999996</v>
      </c>
      <c r="AM86">
        <v>10.557359999999999</v>
      </c>
      <c r="AN86">
        <v>1.07128</v>
      </c>
      <c r="AO86">
        <v>20.58</v>
      </c>
      <c r="AP86">
        <v>12.169499999999999</v>
      </c>
      <c r="AQ86">
        <v>45.36</v>
      </c>
      <c r="AR86">
        <v>15.456</v>
      </c>
      <c r="AS86">
        <v>12.1068</v>
      </c>
      <c r="AT86">
        <v>20.001799999999999</v>
      </c>
      <c r="AU86">
        <v>0</v>
      </c>
      <c r="AV86">
        <v>32.024999999999999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3473.3603209999997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63.530999999999999</v>
      </c>
      <c r="H87">
        <v>0</v>
      </c>
      <c r="I87">
        <v>0</v>
      </c>
      <c r="J87">
        <v>78.912000000000006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19.984999999999999</v>
      </c>
      <c r="R87">
        <v>19.023</v>
      </c>
      <c r="S87">
        <v>26.390910000000002</v>
      </c>
      <c r="T87">
        <v>0</v>
      </c>
      <c r="U87">
        <v>416.25</v>
      </c>
      <c r="V87">
        <v>13.205</v>
      </c>
      <c r="W87">
        <v>31.2605</v>
      </c>
      <c r="X87">
        <v>147.515625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38.981999999999999</v>
      </c>
      <c r="AH87">
        <v>140.34540000000001</v>
      </c>
      <c r="AI87">
        <v>0</v>
      </c>
      <c r="AJ87">
        <v>0</v>
      </c>
      <c r="AK87">
        <v>51.140700000000002</v>
      </c>
      <c r="AL87">
        <v>79.364599999999996</v>
      </c>
      <c r="AM87">
        <v>10.557359999999999</v>
      </c>
      <c r="AN87">
        <v>1.07128</v>
      </c>
      <c r="AO87">
        <v>19.698</v>
      </c>
      <c r="AP87">
        <v>12.169499999999999</v>
      </c>
      <c r="AQ87">
        <v>45.36</v>
      </c>
      <c r="AR87">
        <v>19.872</v>
      </c>
      <c r="AS87">
        <v>12.1068</v>
      </c>
      <c r="AT87">
        <v>20.001799999999999</v>
      </c>
      <c r="AU87">
        <v>0</v>
      </c>
      <c r="AV87">
        <v>32.024999999999999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3476.8943209999993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63.530999999999999</v>
      </c>
      <c r="H88">
        <v>0</v>
      </c>
      <c r="I88">
        <v>0</v>
      </c>
      <c r="J88">
        <v>78.912000000000006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19.984999999999999</v>
      </c>
      <c r="R88">
        <v>19.023</v>
      </c>
      <c r="S88">
        <v>26.390910000000002</v>
      </c>
      <c r="T88">
        <v>0</v>
      </c>
      <c r="U88">
        <v>416.25</v>
      </c>
      <c r="V88">
        <v>13.205</v>
      </c>
      <c r="W88">
        <v>31.2605</v>
      </c>
      <c r="X88">
        <v>147.515625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38.981999999999999</v>
      </c>
      <c r="AH88">
        <v>140.34540000000001</v>
      </c>
      <c r="AI88">
        <v>0</v>
      </c>
      <c r="AJ88">
        <v>0</v>
      </c>
      <c r="AK88">
        <v>51.140700000000002</v>
      </c>
      <c r="AL88">
        <v>79.364599999999996</v>
      </c>
      <c r="AM88">
        <v>10.557359999999999</v>
      </c>
      <c r="AN88">
        <v>1.07128</v>
      </c>
      <c r="AO88">
        <v>19.698</v>
      </c>
      <c r="AP88">
        <v>12.169499999999999</v>
      </c>
      <c r="AQ88">
        <v>45.36</v>
      </c>
      <c r="AR88">
        <v>19.872</v>
      </c>
      <c r="AS88">
        <v>12.1068</v>
      </c>
      <c r="AT88">
        <v>20.001799999999999</v>
      </c>
      <c r="AU88">
        <v>0</v>
      </c>
      <c r="AV88">
        <v>32.024999999999999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3476.8943209999993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63.530999999999999</v>
      </c>
      <c r="H89">
        <v>0</v>
      </c>
      <c r="I89">
        <v>0</v>
      </c>
      <c r="J89">
        <v>78.912000000000006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19.984999999999999</v>
      </c>
      <c r="R89">
        <v>19.023</v>
      </c>
      <c r="S89">
        <v>26.390910000000002</v>
      </c>
      <c r="T89">
        <v>0</v>
      </c>
      <c r="U89">
        <v>416.25</v>
      </c>
      <c r="V89">
        <v>13.205</v>
      </c>
      <c r="W89">
        <v>31.2605</v>
      </c>
      <c r="X89">
        <v>147.515625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38.981999999999999</v>
      </c>
      <c r="AH89">
        <v>140.34540000000001</v>
      </c>
      <c r="AI89">
        <v>0</v>
      </c>
      <c r="AJ89">
        <v>0</v>
      </c>
      <c r="AK89">
        <v>51.140700000000002</v>
      </c>
      <c r="AL89">
        <v>79.364599999999996</v>
      </c>
      <c r="AM89">
        <v>10.557359999999999</v>
      </c>
      <c r="AN89">
        <v>1.07128</v>
      </c>
      <c r="AO89">
        <v>19.698</v>
      </c>
      <c r="AP89">
        <v>12.169499999999999</v>
      </c>
      <c r="AQ89">
        <v>45.36</v>
      </c>
      <c r="AR89">
        <v>19.872</v>
      </c>
      <c r="AS89">
        <v>13.452</v>
      </c>
      <c r="AT89">
        <v>20.001799999999999</v>
      </c>
      <c r="AU89">
        <v>0</v>
      </c>
      <c r="AV89">
        <v>32.024999999999999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3478.2395209999995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63.530999999999999</v>
      </c>
      <c r="H90">
        <v>0</v>
      </c>
      <c r="I90">
        <v>0</v>
      </c>
      <c r="J90">
        <v>78.912000000000006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19.984999999999999</v>
      </c>
      <c r="R90">
        <v>19.023</v>
      </c>
      <c r="S90">
        <v>26.390910000000002</v>
      </c>
      <c r="T90">
        <v>0</v>
      </c>
      <c r="U90">
        <v>416.25</v>
      </c>
      <c r="V90">
        <v>13.205</v>
      </c>
      <c r="W90">
        <v>31.2605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37.516399999999997</v>
      </c>
      <c r="AE90">
        <v>49.436556000000003</v>
      </c>
      <c r="AF90">
        <v>29.58</v>
      </c>
      <c r="AG90">
        <v>38.981999999999999</v>
      </c>
      <c r="AH90">
        <v>140.34540000000001</v>
      </c>
      <c r="AI90">
        <v>0</v>
      </c>
      <c r="AJ90">
        <v>0</v>
      </c>
      <c r="AK90">
        <v>51.140700000000002</v>
      </c>
      <c r="AL90">
        <v>79.364599999999996</v>
      </c>
      <c r="AM90">
        <v>15.804048</v>
      </c>
      <c r="AN90">
        <v>1.07128</v>
      </c>
      <c r="AO90">
        <v>19.698</v>
      </c>
      <c r="AP90">
        <v>12.169499999999999</v>
      </c>
      <c r="AQ90">
        <v>62.244</v>
      </c>
      <c r="AR90">
        <v>19.872</v>
      </c>
      <c r="AS90">
        <v>13.452</v>
      </c>
      <c r="AT90">
        <v>20.001799999999999</v>
      </c>
      <c r="AU90">
        <v>0</v>
      </c>
      <c r="AV90">
        <v>32.024999999999999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3516.1945089999999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63.530999999999999</v>
      </c>
      <c r="H91">
        <v>0</v>
      </c>
      <c r="I91">
        <v>0</v>
      </c>
      <c r="J91">
        <v>78.912000000000006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19.984999999999999</v>
      </c>
      <c r="R91">
        <v>19.023</v>
      </c>
      <c r="S91">
        <v>26.390910000000002</v>
      </c>
      <c r="T91">
        <v>0</v>
      </c>
      <c r="U91">
        <v>416.25</v>
      </c>
      <c r="V91">
        <v>13.205</v>
      </c>
      <c r="W91">
        <v>31.2605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1.321</v>
      </c>
      <c r="AE91">
        <v>49.436556000000003</v>
      </c>
      <c r="AF91">
        <v>29.58</v>
      </c>
      <c r="AG91">
        <v>38.981999999999999</v>
      </c>
      <c r="AH91">
        <v>140.34540000000001</v>
      </c>
      <c r="AI91">
        <v>0</v>
      </c>
      <c r="AJ91">
        <v>0</v>
      </c>
      <c r="AK91">
        <v>51.140700000000002</v>
      </c>
      <c r="AL91">
        <v>75.53</v>
      </c>
      <c r="AM91">
        <v>15.804048</v>
      </c>
      <c r="AN91">
        <v>1.07128</v>
      </c>
      <c r="AO91">
        <v>19.698</v>
      </c>
      <c r="AP91">
        <v>12.169499999999999</v>
      </c>
      <c r="AQ91">
        <v>62.244</v>
      </c>
      <c r="AR91">
        <v>19.872</v>
      </c>
      <c r="AS91">
        <v>13.452</v>
      </c>
      <c r="AT91">
        <v>20.001799999999999</v>
      </c>
      <c r="AU91">
        <v>0</v>
      </c>
      <c r="AV91">
        <v>32.024999999999999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3476.1645090000002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63.530999999999999</v>
      </c>
      <c r="H92">
        <v>0</v>
      </c>
      <c r="I92">
        <v>0</v>
      </c>
      <c r="J92">
        <v>78.912000000000006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19.984999999999999</v>
      </c>
      <c r="R92">
        <v>19.023</v>
      </c>
      <c r="S92">
        <v>26.390910000000002</v>
      </c>
      <c r="T92">
        <v>0</v>
      </c>
      <c r="U92">
        <v>416.25</v>
      </c>
      <c r="V92">
        <v>13.205</v>
      </c>
      <c r="W92">
        <v>31.2605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1.321</v>
      </c>
      <c r="AE92">
        <v>49.436556000000003</v>
      </c>
      <c r="AF92">
        <v>29.58</v>
      </c>
      <c r="AG92">
        <v>38.981999999999999</v>
      </c>
      <c r="AH92">
        <v>140.34540000000001</v>
      </c>
      <c r="AI92">
        <v>0</v>
      </c>
      <c r="AJ92">
        <v>0</v>
      </c>
      <c r="AK92">
        <v>51.140700000000002</v>
      </c>
      <c r="AL92">
        <v>75.53</v>
      </c>
      <c r="AM92">
        <v>15.804048</v>
      </c>
      <c r="AN92">
        <v>1.07128</v>
      </c>
      <c r="AO92">
        <v>19.698</v>
      </c>
      <c r="AP92">
        <v>12.169499999999999</v>
      </c>
      <c r="AQ92">
        <v>62.244</v>
      </c>
      <c r="AR92">
        <v>19.872</v>
      </c>
      <c r="AS92">
        <v>13.452</v>
      </c>
      <c r="AT92">
        <v>20.001799999999999</v>
      </c>
      <c r="AU92">
        <v>0</v>
      </c>
      <c r="AV92">
        <v>32.024999999999999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3476.1645090000002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63.530999999999999</v>
      </c>
      <c r="H93">
        <v>0</v>
      </c>
      <c r="I93">
        <v>0</v>
      </c>
      <c r="J93">
        <v>80.007999999999996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19.984999999999999</v>
      </c>
      <c r="R93">
        <v>19.023</v>
      </c>
      <c r="S93">
        <v>26.390910000000002</v>
      </c>
      <c r="T93">
        <v>0</v>
      </c>
      <c r="U93">
        <v>416.25</v>
      </c>
      <c r="V93">
        <v>13.205</v>
      </c>
      <c r="W93">
        <v>31.2605</v>
      </c>
      <c r="X93">
        <v>147.515625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1.321</v>
      </c>
      <c r="AE93">
        <v>49.436556000000003</v>
      </c>
      <c r="AF93">
        <v>29.58</v>
      </c>
      <c r="AG93">
        <v>38.981999999999999</v>
      </c>
      <c r="AH93">
        <v>140.34540000000001</v>
      </c>
      <c r="AI93">
        <v>0</v>
      </c>
      <c r="AJ93">
        <v>0</v>
      </c>
      <c r="AK93">
        <v>51.140700000000002</v>
      </c>
      <c r="AL93">
        <v>75.53</v>
      </c>
      <c r="AM93">
        <v>15.804048</v>
      </c>
      <c r="AN93">
        <v>1.07128</v>
      </c>
      <c r="AO93">
        <v>19.698</v>
      </c>
      <c r="AP93">
        <v>12.169499999999999</v>
      </c>
      <c r="AQ93">
        <v>62.244</v>
      </c>
      <c r="AR93">
        <v>19.872</v>
      </c>
      <c r="AS93">
        <v>13.452</v>
      </c>
      <c r="AT93">
        <v>20.001799999999999</v>
      </c>
      <c r="AU93">
        <v>0</v>
      </c>
      <c r="AV93">
        <v>32.024999999999999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3470.7397089999999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63.530999999999999</v>
      </c>
      <c r="H94">
        <v>0</v>
      </c>
      <c r="I94">
        <v>0</v>
      </c>
      <c r="J94">
        <v>80.007999999999996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19.984999999999999</v>
      </c>
      <c r="R94">
        <v>19.023</v>
      </c>
      <c r="S94">
        <v>26.390910000000002</v>
      </c>
      <c r="T94">
        <v>0</v>
      </c>
      <c r="U94">
        <v>416.25</v>
      </c>
      <c r="V94">
        <v>13.205</v>
      </c>
      <c r="W94">
        <v>31.2605</v>
      </c>
      <c r="X94">
        <v>147.515625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1.321</v>
      </c>
      <c r="AE94">
        <v>49.436556000000003</v>
      </c>
      <c r="AF94">
        <v>29.58</v>
      </c>
      <c r="AG94">
        <v>38.981999999999999</v>
      </c>
      <c r="AH94">
        <v>140.34540000000001</v>
      </c>
      <c r="AI94">
        <v>0</v>
      </c>
      <c r="AJ94">
        <v>0</v>
      </c>
      <c r="AK94">
        <v>51.140700000000002</v>
      </c>
      <c r="AL94">
        <v>75.53</v>
      </c>
      <c r="AM94">
        <v>15.804048</v>
      </c>
      <c r="AN94">
        <v>1.07128</v>
      </c>
      <c r="AO94">
        <v>19.698</v>
      </c>
      <c r="AP94">
        <v>12.169499999999999</v>
      </c>
      <c r="AQ94">
        <v>62.244</v>
      </c>
      <c r="AR94">
        <v>19.872</v>
      </c>
      <c r="AS94">
        <v>13.452</v>
      </c>
      <c r="AT94">
        <v>20.001799999999999</v>
      </c>
      <c r="AU94">
        <v>0</v>
      </c>
      <c r="AV94">
        <v>32.024999999999999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3470.7397089999999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63.530999999999999</v>
      </c>
      <c r="H95">
        <v>0</v>
      </c>
      <c r="I95">
        <v>0</v>
      </c>
      <c r="J95">
        <v>80.007999999999996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19.984999999999999</v>
      </c>
      <c r="R95">
        <v>19.023</v>
      </c>
      <c r="S95">
        <v>26.390910000000002</v>
      </c>
      <c r="T95">
        <v>0</v>
      </c>
      <c r="U95">
        <v>417.375</v>
      </c>
      <c r="V95">
        <v>13.205</v>
      </c>
      <c r="W95">
        <v>31.2605</v>
      </c>
      <c r="X95">
        <v>147.515625</v>
      </c>
      <c r="Y95">
        <v>0</v>
      </c>
      <c r="Z95">
        <v>1.1000000000000001</v>
      </c>
      <c r="AA95">
        <v>42.14808</v>
      </c>
      <c r="AB95">
        <v>39.510120000000001</v>
      </c>
      <c r="AC95">
        <v>19.35568</v>
      </c>
      <c r="AD95">
        <v>1.321</v>
      </c>
      <c r="AE95">
        <v>49.436556000000003</v>
      </c>
      <c r="AF95">
        <v>17.748000000000001</v>
      </c>
      <c r="AG95">
        <v>38.981999999999999</v>
      </c>
      <c r="AH95">
        <v>113.64</v>
      </c>
      <c r="AI95">
        <v>0</v>
      </c>
      <c r="AJ95">
        <v>0</v>
      </c>
      <c r="AK95">
        <v>51.140700000000002</v>
      </c>
      <c r="AL95">
        <v>75.53</v>
      </c>
      <c r="AM95">
        <v>10.557359999999999</v>
      </c>
      <c r="AN95">
        <v>1.07128</v>
      </c>
      <c r="AO95">
        <v>19.698</v>
      </c>
      <c r="AP95">
        <v>12.169499999999999</v>
      </c>
      <c r="AQ95">
        <v>60.48</v>
      </c>
      <c r="AR95">
        <v>19.872</v>
      </c>
      <c r="AS95">
        <v>13.452</v>
      </c>
      <c r="AT95">
        <v>20.001799999999999</v>
      </c>
      <c r="AU95">
        <v>0</v>
      </c>
      <c r="AV95">
        <v>32.024999999999999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3411.1886929999996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63.530999999999999</v>
      </c>
      <c r="H96">
        <v>0</v>
      </c>
      <c r="I96">
        <v>0</v>
      </c>
      <c r="J96">
        <v>80.007999999999996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19.984999999999999</v>
      </c>
      <c r="R96">
        <v>19.023</v>
      </c>
      <c r="S96">
        <v>26.390910000000002</v>
      </c>
      <c r="T96">
        <v>0</v>
      </c>
      <c r="U96">
        <v>417.375</v>
      </c>
      <c r="V96">
        <v>13.205</v>
      </c>
      <c r="W96">
        <v>31.2605</v>
      </c>
      <c r="X96">
        <v>147.515625</v>
      </c>
      <c r="Y96">
        <v>0</v>
      </c>
      <c r="Z96">
        <v>1.1000000000000001</v>
      </c>
      <c r="AA96">
        <v>42.14808</v>
      </c>
      <c r="AB96">
        <v>39.510120000000001</v>
      </c>
      <c r="AC96">
        <v>19.35568</v>
      </c>
      <c r="AD96">
        <v>1.321</v>
      </c>
      <c r="AE96">
        <v>49.436556000000003</v>
      </c>
      <c r="AF96">
        <v>17.748000000000001</v>
      </c>
      <c r="AG96">
        <v>38.981999999999999</v>
      </c>
      <c r="AH96">
        <v>113.64</v>
      </c>
      <c r="AI96">
        <v>0</v>
      </c>
      <c r="AJ96">
        <v>0</v>
      </c>
      <c r="AK96">
        <v>51.140700000000002</v>
      </c>
      <c r="AL96">
        <v>75.53</v>
      </c>
      <c r="AM96">
        <v>5.2786799999999996</v>
      </c>
      <c r="AN96">
        <v>1.07128</v>
      </c>
      <c r="AO96">
        <v>19.698</v>
      </c>
      <c r="AP96">
        <v>12.169499999999999</v>
      </c>
      <c r="AQ96">
        <v>60.48</v>
      </c>
      <c r="AR96">
        <v>19.872</v>
      </c>
      <c r="AS96">
        <v>13.452</v>
      </c>
      <c r="AT96">
        <v>20.001799999999999</v>
      </c>
      <c r="AU96">
        <v>0</v>
      </c>
      <c r="AV96">
        <v>32.024999999999999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3405.9100129999997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63.530999999999999</v>
      </c>
      <c r="H97">
        <v>0</v>
      </c>
      <c r="I97">
        <v>0</v>
      </c>
      <c r="J97">
        <v>80.007999999999996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19.984999999999999</v>
      </c>
      <c r="R97">
        <v>19.023</v>
      </c>
      <c r="S97">
        <v>26.390910000000002</v>
      </c>
      <c r="T97">
        <v>0</v>
      </c>
      <c r="U97">
        <v>417.375</v>
      </c>
      <c r="V97">
        <v>13.205</v>
      </c>
      <c r="W97">
        <v>31.2605</v>
      </c>
      <c r="X97">
        <v>147.515625</v>
      </c>
      <c r="Y97">
        <v>0</v>
      </c>
      <c r="Z97">
        <v>1.1000000000000001</v>
      </c>
      <c r="AA97">
        <v>42.14808</v>
      </c>
      <c r="AB97">
        <v>39.510120000000001</v>
      </c>
      <c r="AC97">
        <v>19.35568</v>
      </c>
      <c r="AD97">
        <v>1.321</v>
      </c>
      <c r="AE97">
        <v>49.436556000000003</v>
      </c>
      <c r="AF97">
        <v>17.748000000000001</v>
      </c>
      <c r="AG97">
        <v>38.981999999999999</v>
      </c>
      <c r="AH97">
        <v>113.64</v>
      </c>
      <c r="AI97">
        <v>0</v>
      </c>
      <c r="AJ97">
        <v>0</v>
      </c>
      <c r="AK97">
        <v>51.140700000000002</v>
      </c>
      <c r="AL97">
        <v>75.53</v>
      </c>
      <c r="AM97">
        <v>5.2786799999999996</v>
      </c>
      <c r="AN97">
        <v>1.07128</v>
      </c>
      <c r="AO97">
        <v>19.698</v>
      </c>
      <c r="AP97">
        <v>12.169499999999999</v>
      </c>
      <c r="AQ97">
        <v>60.48</v>
      </c>
      <c r="AR97">
        <v>19.872</v>
      </c>
      <c r="AS97">
        <v>13.452</v>
      </c>
      <c r="AT97">
        <v>20.001799999999999</v>
      </c>
      <c r="AU97">
        <v>0</v>
      </c>
      <c r="AV97">
        <v>33.6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3407.4850129999995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63.530999999999999</v>
      </c>
      <c r="H98">
        <v>0</v>
      </c>
      <c r="I98">
        <v>0</v>
      </c>
      <c r="J98">
        <v>80.007999999999996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19.984999999999999</v>
      </c>
      <c r="R98">
        <v>19.023</v>
      </c>
      <c r="S98">
        <v>26.390910000000002</v>
      </c>
      <c r="T98">
        <v>0</v>
      </c>
      <c r="U98">
        <v>417.375</v>
      </c>
      <c r="V98">
        <v>13.205</v>
      </c>
      <c r="W98">
        <v>31.2605</v>
      </c>
      <c r="X98">
        <v>147.515625</v>
      </c>
      <c r="Y98">
        <v>0</v>
      </c>
      <c r="Z98">
        <v>1.1000000000000001</v>
      </c>
      <c r="AA98">
        <v>42.14808</v>
      </c>
      <c r="AB98">
        <v>39.510120000000001</v>
      </c>
      <c r="AC98">
        <v>19.35568</v>
      </c>
      <c r="AD98">
        <v>1.321</v>
      </c>
      <c r="AE98">
        <v>49.436556000000003</v>
      </c>
      <c r="AF98">
        <v>17.748000000000001</v>
      </c>
      <c r="AG98">
        <v>38.981999999999999</v>
      </c>
      <c r="AH98">
        <v>113.64</v>
      </c>
      <c r="AI98">
        <v>0</v>
      </c>
      <c r="AJ98">
        <v>0</v>
      </c>
      <c r="AK98">
        <v>51.140700000000002</v>
      </c>
      <c r="AL98">
        <v>75.53</v>
      </c>
      <c r="AM98">
        <v>5.2786799999999996</v>
      </c>
      <c r="AN98">
        <v>1.07128</v>
      </c>
      <c r="AO98">
        <v>19.698</v>
      </c>
      <c r="AP98">
        <v>12.169499999999999</v>
      </c>
      <c r="AQ98">
        <v>60.48</v>
      </c>
      <c r="AR98">
        <v>19.872</v>
      </c>
      <c r="AS98">
        <v>13.452</v>
      </c>
      <c r="AT98">
        <v>20.001799999999999</v>
      </c>
      <c r="AU98">
        <v>0</v>
      </c>
      <c r="AV98">
        <v>33.6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3407.4850129999995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1.5227077499999999</v>
      </c>
      <c r="H99">
        <f t="shared" si="2"/>
        <v>0</v>
      </c>
      <c r="I99">
        <f t="shared" si="2"/>
        <v>0</v>
      </c>
      <c r="J99">
        <f t="shared" si="2"/>
        <v>1.8777219999999997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3.3226874999999998</v>
      </c>
      <c r="Q99">
        <f t="shared" si="2"/>
        <v>0.47963999999999901</v>
      </c>
      <c r="R99">
        <f t="shared" si="2"/>
        <v>0.46438499999999922</v>
      </c>
      <c r="S99">
        <f t="shared" si="2"/>
        <v>0.52279481250000059</v>
      </c>
      <c r="T99">
        <f t="shared" si="2"/>
        <v>0</v>
      </c>
      <c r="U99">
        <f t="shared" si="2"/>
        <v>10.015695000000001</v>
      </c>
      <c r="V99">
        <f t="shared" si="2"/>
        <v>0.32623299999999961</v>
      </c>
      <c r="W99">
        <f t="shared" si="2"/>
        <v>0.75025199999999892</v>
      </c>
      <c r="X99">
        <f t="shared" si="2"/>
        <v>3.540375</v>
      </c>
      <c r="Y99">
        <f t="shared" si="2"/>
        <v>0</v>
      </c>
      <c r="Z99">
        <f t="shared" si="2"/>
        <v>0.16135625000000012</v>
      </c>
      <c r="AA99">
        <f t="shared" si="2"/>
        <v>0.51458071999999977</v>
      </c>
      <c r="AB99">
        <f t="shared" si="2"/>
        <v>0.62750308500000018</v>
      </c>
      <c r="AC99">
        <f t="shared" si="2"/>
        <v>0.35337295599999924</v>
      </c>
      <c r="AD99">
        <f t="shared" si="2"/>
        <v>0.56314230000000021</v>
      </c>
      <c r="AE99">
        <f t="shared" si="2"/>
        <v>1.1864773440000005</v>
      </c>
      <c r="AF99">
        <f t="shared" si="2"/>
        <v>0.3083715000000003</v>
      </c>
      <c r="AG99">
        <f t="shared" si="2"/>
        <v>0.9355679999999994</v>
      </c>
      <c r="AH99">
        <f t="shared" si="2"/>
        <v>3.3439043500000007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1.954687350000001</v>
      </c>
      <c r="AM99">
        <f t="shared" si="2"/>
        <v>8.0083974000000002E-2</v>
      </c>
      <c r="AN99">
        <f t="shared" si="2"/>
        <v>8.3215500000000057E-3</v>
      </c>
      <c r="AO99">
        <f t="shared" si="2"/>
        <v>0.45158399999999999</v>
      </c>
      <c r="AP99">
        <f t="shared" si="2"/>
        <v>0.28322909999999962</v>
      </c>
      <c r="AQ99">
        <f t="shared" si="2"/>
        <v>0.57770999999999972</v>
      </c>
      <c r="AR99">
        <f t="shared" si="2"/>
        <v>0.49845599999999973</v>
      </c>
      <c r="AS99">
        <f t="shared" si="2"/>
        <v>0.32900229000000031</v>
      </c>
      <c r="AT99">
        <f t="shared" si="2"/>
        <v>0.4800432</v>
      </c>
      <c r="AU99">
        <f t="shared" si="2"/>
        <v>0</v>
      </c>
      <c r="AV99">
        <f t="shared" si="2"/>
        <v>0.83264999975000042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81.084146799249979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686.77995699999997</v>
      </c>
      <c r="L3">
        <v>653.15009999999995</v>
      </c>
      <c r="M3">
        <v>92</v>
      </c>
      <c r="N3">
        <v>118.125</v>
      </c>
      <c r="O3">
        <v>123.66562500000001</v>
      </c>
      <c r="P3">
        <v>127.39919399999999</v>
      </c>
      <c r="Q3">
        <v>19.984999999999999</v>
      </c>
      <c r="R3">
        <v>20.141999999999999</v>
      </c>
      <c r="S3">
        <v>14.685598000000001</v>
      </c>
      <c r="T3">
        <v>0</v>
      </c>
      <c r="U3">
        <v>417.375</v>
      </c>
      <c r="V3">
        <v>13.62</v>
      </c>
      <c r="W3">
        <v>30.948488000000001</v>
      </c>
      <c r="X3">
        <v>147.515625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27.3447</v>
      </c>
      <c r="AE3">
        <v>49.436556000000003</v>
      </c>
      <c r="AF3">
        <v>8.8740000000000006</v>
      </c>
      <c r="AG3">
        <v>38.981999999999999</v>
      </c>
      <c r="AH3">
        <v>152.94049999999999</v>
      </c>
      <c r="AI3">
        <v>0</v>
      </c>
      <c r="AJ3">
        <v>0</v>
      </c>
      <c r="AK3">
        <v>51.140700000000002</v>
      </c>
      <c r="AL3">
        <v>85.988</v>
      </c>
      <c r="AM3">
        <v>0</v>
      </c>
      <c r="AN3">
        <v>0</v>
      </c>
      <c r="AO3">
        <v>26.46</v>
      </c>
      <c r="AP3">
        <v>13.3224</v>
      </c>
      <c r="AQ3">
        <v>45.36</v>
      </c>
      <c r="AR3">
        <v>24.288</v>
      </c>
      <c r="AS3">
        <v>32.822879999999998</v>
      </c>
      <c r="AT3">
        <v>20.000042000000001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3236.6261730000006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653.15009999999995</v>
      </c>
      <c r="M4">
        <v>92</v>
      </c>
      <c r="N4">
        <v>118.125</v>
      </c>
      <c r="O4">
        <v>123.66562500000001</v>
      </c>
      <c r="P4">
        <v>127.5</v>
      </c>
      <c r="Q4">
        <v>19.984999999999999</v>
      </c>
      <c r="R4">
        <v>20.141999999999999</v>
      </c>
      <c r="S4">
        <v>25.997278999999999</v>
      </c>
      <c r="T4">
        <v>0</v>
      </c>
      <c r="U4">
        <v>417.375</v>
      </c>
      <c r="V4">
        <v>13.62</v>
      </c>
      <c r="W4">
        <v>30.957000000000001</v>
      </c>
      <c r="X4">
        <v>147.515625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27.3447</v>
      </c>
      <c r="AE4">
        <v>49.436556000000003</v>
      </c>
      <c r="AF4">
        <v>8.8740000000000006</v>
      </c>
      <c r="AG4">
        <v>38.981999999999999</v>
      </c>
      <c r="AH4">
        <v>152.94049999999999</v>
      </c>
      <c r="AI4">
        <v>0</v>
      </c>
      <c r="AJ4">
        <v>0</v>
      </c>
      <c r="AK4">
        <v>51.140700000000002</v>
      </c>
      <c r="AL4">
        <v>85.988</v>
      </c>
      <c r="AM4">
        <v>0</v>
      </c>
      <c r="AN4">
        <v>0</v>
      </c>
      <c r="AO4">
        <v>26.46</v>
      </c>
      <c r="AP4">
        <v>13.3224</v>
      </c>
      <c r="AQ4">
        <v>45.36</v>
      </c>
      <c r="AR4">
        <v>48.576000000000001</v>
      </c>
      <c r="AS4">
        <v>32.822879999999998</v>
      </c>
      <c r="AT4">
        <v>20.000042000000001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3272.3351720000001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653.15009999999995</v>
      </c>
      <c r="M5">
        <v>92</v>
      </c>
      <c r="N5">
        <v>118.125</v>
      </c>
      <c r="O5">
        <v>123.66562500000001</v>
      </c>
      <c r="P5">
        <v>127.5</v>
      </c>
      <c r="Q5">
        <v>19.984999999999999</v>
      </c>
      <c r="R5">
        <v>20.1401</v>
      </c>
      <c r="S5">
        <v>26.293600000000001</v>
      </c>
      <c r="T5">
        <v>0</v>
      </c>
      <c r="U5">
        <v>417.375</v>
      </c>
      <c r="V5">
        <v>13.62</v>
      </c>
      <c r="W5">
        <v>30.957000000000001</v>
      </c>
      <c r="X5">
        <v>147.515625</v>
      </c>
      <c r="Y5">
        <v>0</v>
      </c>
      <c r="Z5">
        <v>6.5537999999999998</v>
      </c>
      <c r="AA5">
        <v>35.786999999999999</v>
      </c>
      <c r="AB5">
        <v>39.510120000000001</v>
      </c>
      <c r="AC5">
        <v>19.35568</v>
      </c>
      <c r="AD5">
        <v>27.3447</v>
      </c>
      <c r="AE5">
        <v>49.436556000000003</v>
      </c>
      <c r="AF5">
        <v>9.86</v>
      </c>
      <c r="AG5">
        <v>38.981999999999999</v>
      </c>
      <c r="AH5">
        <v>152.94049999999999</v>
      </c>
      <c r="AI5">
        <v>0</v>
      </c>
      <c r="AJ5">
        <v>0</v>
      </c>
      <c r="AK5">
        <v>51.140700000000002</v>
      </c>
      <c r="AL5">
        <v>85.988</v>
      </c>
      <c r="AM5">
        <v>0</v>
      </c>
      <c r="AN5">
        <v>0</v>
      </c>
      <c r="AO5">
        <v>26.46</v>
      </c>
      <c r="AP5">
        <v>13.3224</v>
      </c>
      <c r="AQ5">
        <v>45.36</v>
      </c>
      <c r="AR5">
        <v>48.576000000000001</v>
      </c>
      <c r="AS5">
        <v>32.822879999999998</v>
      </c>
      <c r="AT5">
        <v>19.578623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3257.1259660000005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653.15009999999995</v>
      </c>
      <c r="M6">
        <v>92</v>
      </c>
      <c r="N6">
        <v>118.125</v>
      </c>
      <c r="O6">
        <v>123.66562500000001</v>
      </c>
      <c r="P6">
        <v>127.5</v>
      </c>
      <c r="Q6">
        <v>19.984999999999999</v>
      </c>
      <c r="R6">
        <v>20.1401</v>
      </c>
      <c r="S6">
        <v>26.293600000000001</v>
      </c>
      <c r="T6">
        <v>0</v>
      </c>
      <c r="U6">
        <v>417.375</v>
      </c>
      <c r="V6">
        <v>13.62</v>
      </c>
      <c r="W6">
        <v>30.957000000000001</v>
      </c>
      <c r="X6">
        <v>147.515625</v>
      </c>
      <c r="Y6">
        <v>0</v>
      </c>
      <c r="Z6">
        <v>6.5537999999999998</v>
      </c>
      <c r="AA6">
        <v>28.045000000000002</v>
      </c>
      <c r="AB6">
        <v>39.510120000000001</v>
      </c>
      <c r="AC6">
        <v>19.35568</v>
      </c>
      <c r="AD6">
        <v>27.3447</v>
      </c>
      <c r="AE6">
        <v>49.436556000000003</v>
      </c>
      <c r="AF6">
        <v>9.86</v>
      </c>
      <c r="AG6">
        <v>38.981999999999999</v>
      </c>
      <c r="AH6">
        <v>152.94049999999999</v>
      </c>
      <c r="AI6">
        <v>0</v>
      </c>
      <c r="AJ6">
        <v>0</v>
      </c>
      <c r="AK6">
        <v>51.140700000000002</v>
      </c>
      <c r="AL6">
        <v>85.988</v>
      </c>
      <c r="AM6">
        <v>0</v>
      </c>
      <c r="AN6">
        <v>0</v>
      </c>
      <c r="AO6">
        <v>26.46</v>
      </c>
      <c r="AP6">
        <v>13.3224</v>
      </c>
      <c r="AQ6">
        <v>45.36</v>
      </c>
      <c r="AR6">
        <v>24.288</v>
      </c>
      <c r="AS6">
        <v>32.822879999999998</v>
      </c>
      <c r="AT6">
        <v>17.734839999999998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3223.252183000001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653.15009999999995</v>
      </c>
      <c r="M7">
        <v>92</v>
      </c>
      <c r="N7">
        <v>118.125</v>
      </c>
      <c r="O7">
        <v>123.66562500000001</v>
      </c>
      <c r="P7">
        <v>127.5</v>
      </c>
      <c r="Q7">
        <v>19.984999999999999</v>
      </c>
      <c r="R7">
        <v>20.1401</v>
      </c>
      <c r="S7">
        <v>26.293600000000001</v>
      </c>
      <c r="T7">
        <v>0</v>
      </c>
      <c r="U7">
        <v>417.375</v>
      </c>
      <c r="V7">
        <v>13.62</v>
      </c>
      <c r="W7">
        <v>30.957000000000001</v>
      </c>
      <c r="X7">
        <v>147.515625</v>
      </c>
      <c r="Y7">
        <v>0</v>
      </c>
      <c r="Z7">
        <v>6.5537999999999998</v>
      </c>
      <c r="AA7">
        <v>28.045000000000002</v>
      </c>
      <c r="AB7">
        <v>39.510120000000001</v>
      </c>
      <c r="AC7">
        <v>19.35568</v>
      </c>
      <c r="AD7">
        <v>27.3447</v>
      </c>
      <c r="AE7">
        <v>49.436556000000003</v>
      </c>
      <c r="AF7">
        <v>9.86</v>
      </c>
      <c r="AG7">
        <v>38.981999999999999</v>
      </c>
      <c r="AH7">
        <v>152.94049999999999</v>
      </c>
      <c r="AI7">
        <v>0</v>
      </c>
      <c r="AJ7">
        <v>0</v>
      </c>
      <c r="AK7">
        <v>51.140700000000002</v>
      </c>
      <c r="AL7">
        <v>85.988</v>
      </c>
      <c r="AM7">
        <v>0</v>
      </c>
      <c r="AN7">
        <v>0</v>
      </c>
      <c r="AO7">
        <v>17.64</v>
      </c>
      <c r="AP7">
        <v>13.3224</v>
      </c>
      <c r="AQ7">
        <v>45.36</v>
      </c>
      <c r="AR7">
        <v>17.664000000000001</v>
      </c>
      <c r="AS7">
        <v>32.822879999999998</v>
      </c>
      <c r="AT7">
        <v>16.381354999999999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3206.4546980000009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686.77995699999997</v>
      </c>
      <c r="L8">
        <v>653.15009999999995</v>
      </c>
      <c r="M8">
        <v>92</v>
      </c>
      <c r="N8">
        <v>118.125</v>
      </c>
      <c r="O8">
        <v>123.66562500000001</v>
      </c>
      <c r="P8">
        <v>127.5</v>
      </c>
      <c r="Q8">
        <v>19.984999999999999</v>
      </c>
      <c r="R8">
        <v>20.1401</v>
      </c>
      <c r="S8">
        <v>26.293600000000001</v>
      </c>
      <c r="T8">
        <v>0</v>
      </c>
      <c r="U8">
        <v>417.375</v>
      </c>
      <c r="V8">
        <v>13.62</v>
      </c>
      <c r="W8">
        <v>30.957000000000001</v>
      </c>
      <c r="X8">
        <v>147.515625</v>
      </c>
      <c r="Y8">
        <v>0</v>
      </c>
      <c r="Z8">
        <v>6.5537999999999998</v>
      </c>
      <c r="AA8">
        <v>13.983000000000001</v>
      </c>
      <c r="AB8">
        <v>39.510120000000001</v>
      </c>
      <c r="AC8">
        <v>19.35568</v>
      </c>
      <c r="AD8">
        <v>27.3447</v>
      </c>
      <c r="AE8">
        <v>49.436556000000003</v>
      </c>
      <c r="AF8">
        <v>9.86</v>
      </c>
      <c r="AG8">
        <v>38.981999999999999</v>
      </c>
      <c r="AH8">
        <v>152.94049999999999</v>
      </c>
      <c r="AI8">
        <v>0</v>
      </c>
      <c r="AJ8">
        <v>0</v>
      </c>
      <c r="AK8">
        <v>51.140700000000002</v>
      </c>
      <c r="AL8">
        <v>85.988</v>
      </c>
      <c r="AM8">
        <v>0</v>
      </c>
      <c r="AN8">
        <v>0</v>
      </c>
      <c r="AO8">
        <v>17.64</v>
      </c>
      <c r="AP8">
        <v>13.3224</v>
      </c>
      <c r="AQ8">
        <v>45.36</v>
      </c>
      <c r="AR8">
        <v>17.664000000000001</v>
      </c>
      <c r="AS8">
        <v>32.822879999999998</v>
      </c>
      <c r="AT8">
        <v>16.388660999999999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3192.400004000001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686.77995699999997</v>
      </c>
      <c r="L9">
        <v>653.15009999999995</v>
      </c>
      <c r="M9">
        <v>92</v>
      </c>
      <c r="N9">
        <v>118.125</v>
      </c>
      <c r="O9">
        <v>123.66562500000001</v>
      </c>
      <c r="P9">
        <v>127.5</v>
      </c>
      <c r="Q9">
        <v>19.984999999999999</v>
      </c>
      <c r="R9">
        <v>20.1401</v>
      </c>
      <c r="S9">
        <v>26.293600000000001</v>
      </c>
      <c r="T9">
        <v>0</v>
      </c>
      <c r="U9">
        <v>417.375</v>
      </c>
      <c r="V9">
        <v>13.62</v>
      </c>
      <c r="W9">
        <v>30.957000000000001</v>
      </c>
      <c r="X9">
        <v>147.515625</v>
      </c>
      <c r="Y9">
        <v>0</v>
      </c>
      <c r="Z9">
        <v>6.5537999999999998</v>
      </c>
      <c r="AA9">
        <v>13.983000000000001</v>
      </c>
      <c r="AB9">
        <v>39.510120000000001</v>
      </c>
      <c r="AC9">
        <v>19.35568</v>
      </c>
      <c r="AD9">
        <v>27.3447</v>
      </c>
      <c r="AE9">
        <v>49.436556000000003</v>
      </c>
      <c r="AF9">
        <v>9.86</v>
      </c>
      <c r="AG9">
        <v>38.981999999999999</v>
      </c>
      <c r="AH9">
        <v>152.94049999999999</v>
      </c>
      <c r="AI9">
        <v>0</v>
      </c>
      <c r="AJ9">
        <v>0</v>
      </c>
      <c r="AK9">
        <v>51.140700000000002</v>
      </c>
      <c r="AL9">
        <v>85.988</v>
      </c>
      <c r="AM9">
        <v>0</v>
      </c>
      <c r="AN9">
        <v>0</v>
      </c>
      <c r="AO9">
        <v>17.64</v>
      </c>
      <c r="AP9">
        <v>12.297599999999999</v>
      </c>
      <c r="AQ9">
        <v>45.36</v>
      </c>
      <c r="AR9">
        <v>17.664000000000001</v>
      </c>
      <c r="AS9">
        <v>13.452</v>
      </c>
      <c r="AT9">
        <v>16.750070000000001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77.14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3172.5057330000009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686.77995699999997</v>
      </c>
      <c r="L10">
        <v>653.15009999999995</v>
      </c>
      <c r="M10">
        <v>92</v>
      </c>
      <c r="N10">
        <v>118.125</v>
      </c>
      <c r="O10">
        <v>123.66562500000001</v>
      </c>
      <c r="P10">
        <v>127.5</v>
      </c>
      <c r="Q10">
        <v>19.984999999999999</v>
      </c>
      <c r="R10">
        <v>20.1401</v>
      </c>
      <c r="S10">
        <v>26.293600000000001</v>
      </c>
      <c r="T10">
        <v>0</v>
      </c>
      <c r="U10">
        <v>417.375</v>
      </c>
      <c r="V10">
        <v>13.62</v>
      </c>
      <c r="W10">
        <v>30.957000000000001</v>
      </c>
      <c r="X10">
        <v>147.515625</v>
      </c>
      <c r="Y10">
        <v>0</v>
      </c>
      <c r="Z10">
        <v>6.5537999999999998</v>
      </c>
      <c r="AA10">
        <v>0</v>
      </c>
      <c r="AB10">
        <v>39.510120000000001</v>
      </c>
      <c r="AC10">
        <v>19.35568</v>
      </c>
      <c r="AD10">
        <v>27.3447</v>
      </c>
      <c r="AE10">
        <v>49.436556000000003</v>
      </c>
      <c r="AF10">
        <v>9.86</v>
      </c>
      <c r="AG10">
        <v>38.981999999999999</v>
      </c>
      <c r="AH10">
        <v>152.94049999999999</v>
      </c>
      <c r="AI10">
        <v>0</v>
      </c>
      <c r="AJ10">
        <v>0</v>
      </c>
      <c r="AK10">
        <v>51.140700000000002</v>
      </c>
      <c r="AL10">
        <v>85.988</v>
      </c>
      <c r="AM10">
        <v>0</v>
      </c>
      <c r="AN10">
        <v>0</v>
      </c>
      <c r="AO10">
        <v>17.64</v>
      </c>
      <c r="AP10">
        <v>12.297599999999999</v>
      </c>
      <c r="AQ10">
        <v>45.36</v>
      </c>
      <c r="AR10">
        <v>17.664000000000001</v>
      </c>
      <c r="AS10">
        <v>10.089</v>
      </c>
      <c r="AT10">
        <v>16.893674000000001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77.14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3155.3033370000003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649.44209999999998</v>
      </c>
      <c r="L11">
        <v>648.7251</v>
      </c>
      <c r="M11">
        <v>92</v>
      </c>
      <c r="N11">
        <v>118.125</v>
      </c>
      <c r="O11">
        <v>123.66562500000001</v>
      </c>
      <c r="P11">
        <v>127.5</v>
      </c>
      <c r="Q11">
        <v>14.2104</v>
      </c>
      <c r="R11">
        <v>20.1401</v>
      </c>
      <c r="S11">
        <v>17.703099999999999</v>
      </c>
      <c r="T11">
        <v>0</v>
      </c>
      <c r="U11">
        <v>417.375</v>
      </c>
      <c r="V11">
        <v>13.62</v>
      </c>
      <c r="W11">
        <v>31.529114</v>
      </c>
      <c r="X11">
        <v>147.515625</v>
      </c>
      <c r="Y11">
        <v>0</v>
      </c>
      <c r="Z11">
        <v>6.5537999999999998</v>
      </c>
      <c r="AA11">
        <v>0</v>
      </c>
      <c r="AB11">
        <v>39.510120000000001</v>
      </c>
      <c r="AC11">
        <v>19.35568</v>
      </c>
      <c r="AD11">
        <v>27.3447</v>
      </c>
      <c r="AE11">
        <v>49.436556000000003</v>
      </c>
      <c r="AF11">
        <v>9.86</v>
      </c>
      <c r="AG11">
        <v>38.981999999999999</v>
      </c>
      <c r="AH11">
        <v>152.94049999999999</v>
      </c>
      <c r="AI11">
        <v>0</v>
      </c>
      <c r="AJ11">
        <v>0</v>
      </c>
      <c r="AK11">
        <v>51.140700000000002</v>
      </c>
      <c r="AL11">
        <v>85.988</v>
      </c>
      <c r="AM11">
        <v>0</v>
      </c>
      <c r="AN11">
        <v>0</v>
      </c>
      <c r="AO11">
        <v>17.64</v>
      </c>
      <c r="AP11">
        <v>12.297599999999999</v>
      </c>
      <c r="AQ11">
        <v>45.36</v>
      </c>
      <c r="AR11">
        <v>17.664000000000001</v>
      </c>
      <c r="AS11">
        <v>10.089</v>
      </c>
      <c r="AT11">
        <v>18.644155999999999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77.28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3101.637976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599.44209999999998</v>
      </c>
      <c r="L12">
        <v>648.7251</v>
      </c>
      <c r="M12">
        <v>92</v>
      </c>
      <c r="N12">
        <v>118.125</v>
      </c>
      <c r="O12">
        <v>123.66562500000001</v>
      </c>
      <c r="P12">
        <v>127.5</v>
      </c>
      <c r="Q12">
        <v>14.2104</v>
      </c>
      <c r="R12">
        <v>20.1401</v>
      </c>
      <c r="S12">
        <v>17.703099999999999</v>
      </c>
      <c r="T12">
        <v>0</v>
      </c>
      <c r="U12">
        <v>417.375</v>
      </c>
      <c r="V12">
        <v>13.62</v>
      </c>
      <c r="W12">
        <v>31.564</v>
      </c>
      <c r="X12">
        <v>147.515625</v>
      </c>
      <c r="Y12">
        <v>0</v>
      </c>
      <c r="Z12">
        <v>6.5537999999999998</v>
      </c>
      <c r="AA12">
        <v>0</v>
      </c>
      <c r="AB12">
        <v>39.510120000000001</v>
      </c>
      <c r="AC12">
        <v>19.35568</v>
      </c>
      <c r="AD12">
        <v>27.3447</v>
      </c>
      <c r="AE12">
        <v>49.436556000000003</v>
      </c>
      <c r="AF12">
        <v>9.86</v>
      </c>
      <c r="AG12">
        <v>38.981999999999999</v>
      </c>
      <c r="AH12">
        <v>152.94049999999999</v>
      </c>
      <c r="AI12">
        <v>0</v>
      </c>
      <c r="AJ12">
        <v>0</v>
      </c>
      <c r="AK12">
        <v>51.140700000000002</v>
      </c>
      <c r="AL12">
        <v>85.988</v>
      </c>
      <c r="AM12">
        <v>0</v>
      </c>
      <c r="AN12">
        <v>0</v>
      </c>
      <c r="AO12">
        <v>17.64</v>
      </c>
      <c r="AP12">
        <v>12.297599999999999</v>
      </c>
      <c r="AQ12">
        <v>45.36</v>
      </c>
      <c r="AR12">
        <v>17.664000000000001</v>
      </c>
      <c r="AS12">
        <v>10.089</v>
      </c>
      <c r="AT12">
        <v>18.239853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77.28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3051.2685590000001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549.44209999999998</v>
      </c>
      <c r="L13">
        <v>648.7251</v>
      </c>
      <c r="M13">
        <v>92</v>
      </c>
      <c r="N13">
        <v>118.125</v>
      </c>
      <c r="O13">
        <v>123.66562500000001</v>
      </c>
      <c r="P13">
        <v>139.31</v>
      </c>
      <c r="Q13">
        <v>14.2104</v>
      </c>
      <c r="R13">
        <v>20.1401</v>
      </c>
      <c r="S13">
        <v>17.703099999999999</v>
      </c>
      <c r="T13">
        <v>0</v>
      </c>
      <c r="U13">
        <v>417.375</v>
      </c>
      <c r="V13">
        <v>13.62</v>
      </c>
      <c r="W13">
        <v>31.56</v>
      </c>
      <c r="X13">
        <v>147.515625</v>
      </c>
      <c r="Y13">
        <v>0</v>
      </c>
      <c r="Z13">
        <v>6.5537999999999998</v>
      </c>
      <c r="AA13">
        <v>0</v>
      </c>
      <c r="AB13">
        <v>39.510120000000001</v>
      </c>
      <c r="AC13">
        <v>9.6778399999999998</v>
      </c>
      <c r="AD13">
        <v>27.3447</v>
      </c>
      <c r="AE13">
        <v>49.436556000000003</v>
      </c>
      <c r="AF13">
        <v>9.86</v>
      </c>
      <c r="AG13">
        <v>38.981999999999999</v>
      </c>
      <c r="AH13">
        <v>152.94049999999999</v>
      </c>
      <c r="AI13">
        <v>0</v>
      </c>
      <c r="AJ13">
        <v>0</v>
      </c>
      <c r="AK13">
        <v>51.140700000000002</v>
      </c>
      <c r="AL13">
        <v>85.988</v>
      </c>
      <c r="AM13">
        <v>0</v>
      </c>
      <c r="AN13">
        <v>0</v>
      </c>
      <c r="AO13">
        <v>17.64</v>
      </c>
      <c r="AP13">
        <v>12.297599999999999</v>
      </c>
      <c r="AQ13">
        <v>37.799999999999997</v>
      </c>
      <c r="AR13">
        <v>13.247999999999999</v>
      </c>
      <c r="AS13">
        <v>10.089</v>
      </c>
      <c r="AT13">
        <v>17.678170999999999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77.34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2990.9190370000001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549.44209999999998</v>
      </c>
      <c r="L14">
        <v>648.7251</v>
      </c>
      <c r="M14">
        <v>92</v>
      </c>
      <c r="N14">
        <v>118.125</v>
      </c>
      <c r="O14">
        <v>123.66562500000001</v>
      </c>
      <c r="P14">
        <v>139.31</v>
      </c>
      <c r="Q14">
        <v>14.2104</v>
      </c>
      <c r="R14">
        <v>20.1401</v>
      </c>
      <c r="S14">
        <v>17.703099999999999</v>
      </c>
      <c r="T14">
        <v>0</v>
      </c>
      <c r="U14">
        <v>417.375</v>
      </c>
      <c r="V14">
        <v>13.62</v>
      </c>
      <c r="W14">
        <v>31.56</v>
      </c>
      <c r="X14">
        <v>147.515625</v>
      </c>
      <c r="Y14">
        <v>0</v>
      </c>
      <c r="Z14">
        <v>6.5537999999999998</v>
      </c>
      <c r="AA14">
        <v>0</v>
      </c>
      <c r="AB14">
        <v>39.510120000000001</v>
      </c>
      <c r="AC14">
        <v>9.6778399999999998</v>
      </c>
      <c r="AD14">
        <v>27.3447</v>
      </c>
      <c r="AE14">
        <v>49.436556000000003</v>
      </c>
      <c r="AF14">
        <v>9.86</v>
      </c>
      <c r="AG14">
        <v>38.981999999999999</v>
      </c>
      <c r="AH14">
        <v>152.94049999999999</v>
      </c>
      <c r="AI14">
        <v>0</v>
      </c>
      <c r="AJ14">
        <v>0</v>
      </c>
      <c r="AK14">
        <v>51.140700000000002</v>
      </c>
      <c r="AL14">
        <v>85.988</v>
      </c>
      <c r="AM14">
        <v>0</v>
      </c>
      <c r="AN14">
        <v>0</v>
      </c>
      <c r="AO14">
        <v>17.64</v>
      </c>
      <c r="AP14">
        <v>12.681900000000001</v>
      </c>
      <c r="AQ14">
        <v>30.24</v>
      </c>
      <c r="AR14">
        <v>13.247999999999999</v>
      </c>
      <c r="AS14">
        <v>10.089</v>
      </c>
      <c r="AT14">
        <v>17.583618000000001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77.34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2983.648784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599.44209999999998</v>
      </c>
      <c r="L15">
        <v>648.7251</v>
      </c>
      <c r="M15">
        <v>92</v>
      </c>
      <c r="N15">
        <v>118.125</v>
      </c>
      <c r="O15">
        <v>123.66562500000001</v>
      </c>
      <c r="P15">
        <v>139.31</v>
      </c>
      <c r="Q15">
        <v>14.2104</v>
      </c>
      <c r="R15">
        <v>20.1401</v>
      </c>
      <c r="S15">
        <v>17.703099999999999</v>
      </c>
      <c r="T15">
        <v>0</v>
      </c>
      <c r="U15">
        <v>417.375</v>
      </c>
      <c r="V15">
        <v>13.62</v>
      </c>
      <c r="W15">
        <v>31.56</v>
      </c>
      <c r="X15">
        <v>147.515625</v>
      </c>
      <c r="Y15">
        <v>0</v>
      </c>
      <c r="Z15">
        <v>6.5537999999999998</v>
      </c>
      <c r="AA15">
        <v>0</v>
      </c>
      <c r="AB15">
        <v>18.661999999999999</v>
      </c>
      <c r="AC15">
        <v>9.6778399999999998</v>
      </c>
      <c r="AD15">
        <v>27.3447</v>
      </c>
      <c r="AE15">
        <v>49.436556000000003</v>
      </c>
      <c r="AF15">
        <v>9.86</v>
      </c>
      <c r="AG15">
        <v>38.981999999999999</v>
      </c>
      <c r="AH15">
        <v>152.94049999999999</v>
      </c>
      <c r="AI15">
        <v>0</v>
      </c>
      <c r="AJ15">
        <v>0</v>
      </c>
      <c r="AK15">
        <v>51.140700000000002</v>
      </c>
      <c r="AL15">
        <v>83.664000000000001</v>
      </c>
      <c r="AM15">
        <v>0</v>
      </c>
      <c r="AN15">
        <v>0</v>
      </c>
      <c r="AO15">
        <v>17.64</v>
      </c>
      <c r="AP15">
        <v>11.529</v>
      </c>
      <c r="AQ15">
        <v>30.24</v>
      </c>
      <c r="AR15">
        <v>13.247999999999999</v>
      </c>
      <c r="AS15">
        <v>10.089</v>
      </c>
      <c r="AT15">
        <v>17.201858000000001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77.34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3008.942004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574.44209999999998</v>
      </c>
      <c r="L16">
        <v>648.7251</v>
      </c>
      <c r="M16">
        <v>92</v>
      </c>
      <c r="N16">
        <v>118.125</v>
      </c>
      <c r="O16">
        <v>123.66562500000001</v>
      </c>
      <c r="P16">
        <v>139.31</v>
      </c>
      <c r="Q16">
        <v>14.2104</v>
      </c>
      <c r="R16">
        <v>20.1401</v>
      </c>
      <c r="S16">
        <v>17.703099999999999</v>
      </c>
      <c r="T16">
        <v>0</v>
      </c>
      <c r="U16">
        <v>417.375</v>
      </c>
      <c r="V16">
        <v>13.62</v>
      </c>
      <c r="W16">
        <v>31.56</v>
      </c>
      <c r="X16">
        <v>147.515625</v>
      </c>
      <c r="Y16">
        <v>0</v>
      </c>
      <c r="Z16">
        <v>6.5537999999999998</v>
      </c>
      <c r="AA16">
        <v>0</v>
      </c>
      <c r="AB16">
        <v>18.661999999999999</v>
      </c>
      <c r="AC16">
        <v>9.6778399999999998</v>
      </c>
      <c r="AD16">
        <v>27.3447</v>
      </c>
      <c r="AE16">
        <v>49.436556000000003</v>
      </c>
      <c r="AF16">
        <v>9.86</v>
      </c>
      <c r="AG16">
        <v>38.981999999999999</v>
      </c>
      <c r="AH16">
        <v>152.94049999999999</v>
      </c>
      <c r="AI16">
        <v>0</v>
      </c>
      <c r="AJ16">
        <v>0</v>
      </c>
      <c r="AK16">
        <v>51.140700000000002</v>
      </c>
      <c r="AL16">
        <v>83.664000000000001</v>
      </c>
      <c r="AM16">
        <v>0</v>
      </c>
      <c r="AN16">
        <v>0</v>
      </c>
      <c r="AO16">
        <v>17.64</v>
      </c>
      <c r="AP16">
        <v>11.529</v>
      </c>
      <c r="AQ16">
        <v>30.24</v>
      </c>
      <c r="AR16">
        <v>13.247999999999999</v>
      </c>
      <c r="AS16">
        <v>10.089</v>
      </c>
      <c r="AT16">
        <v>17.447006999999999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77.34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2984.1871530000003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549.44209999999998</v>
      </c>
      <c r="L17">
        <v>648.7251</v>
      </c>
      <c r="M17">
        <v>92</v>
      </c>
      <c r="N17">
        <v>118.125</v>
      </c>
      <c r="O17">
        <v>123.66562500000001</v>
      </c>
      <c r="P17">
        <v>139.31</v>
      </c>
      <c r="Q17">
        <v>14.2104</v>
      </c>
      <c r="R17">
        <v>20.1401</v>
      </c>
      <c r="S17">
        <v>17.703099999999999</v>
      </c>
      <c r="T17">
        <v>0</v>
      </c>
      <c r="U17">
        <v>417.375</v>
      </c>
      <c r="V17">
        <v>13.743</v>
      </c>
      <c r="W17">
        <v>31.56</v>
      </c>
      <c r="X17">
        <v>147.515625</v>
      </c>
      <c r="Y17">
        <v>0</v>
      </c>
      <c r="Z17">
        <v>6.5537999999999998</v>
      </c>
      <c r="AA17">
        <v>0</v>
      </c>
      <c r="AB17">
        <v>18.661999999999999</v>
      </c>
      <c r="AC17">
        <v>9.6778399999999998</v>
      </c>
      <c r="AD17">
        <v>27.3447</v>
      </c>
      <c r="AE17">
        <v>49.436556000000003</v>
      </c>
      <c r="AF17">
        <v>9.86</v>
      </c>
      <c r="AG17">
        <v>38.981999999999999</v>
      </c>
      <c r="AH17">
        <v>152.94049999999999</v>
      </c>
      <c r="AI17">
        <v>0</v>
      </c>
      <c r="AJ17">
        <v>0</v>
      </c>
      <c r="AK17">
        <v>51.140700000000002</v>
      </c>
      <c r="AL17">
        <v>83.664000000000001</v>
      </c>
      <c r="AM17">
        <v>0</v>
      </c>
      <c r="AN17">
        <v>0</v>
      </c>
      <c r="AO17">
        <v>17.64</v>
      </c>
      <c r="AP17">
        <v>11.529</v>
      </c>
      <c r="AQ17">
        <v>30.24</v>
      </c>
      <c r="AR17">
        <v>16.559999999999999</v>
      </c>
      <c r="AS17">
        <v>10.089</v>
      </c>
      <c r="AT17">
        <v>16.344411000000001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77.34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2961.5195570000001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549.44209999999998</v>
      </c>
      <c r="L18">
        <v>648.7251</v>
      </c>
      <c r="M18">
        <v>92</v>
      </c>
      <c r="N18">
        <v>118.125</v>
      </c>
      <c r="O18">
        <v>123.66562500000001</v>
      </c>
      <c r="P18">
        <v>139.31</v>
      </c>
      <c r="Q18">
        <v>14.2104</v>
      </c>
      <c r="R18">
        <v>20.1401</v>
      </c>
      <c r="S18">
        <v>17.703099999999999</v>
      </c>
      <c r="T18">
        <v>0</v>
      </c>
      <c r="U18">
        <v>417.375</v>
      </c>
      <c r="V18">
        <v>13.743</v>
      </c>
      <c r="W18">
        <v>31.56</v>
      </c>
      <c r="X18">
        <v>147.515625</v>
      </c>
      <c r="Y18">
        <v>0</v>
      </c>
      <c r="Z18">
        <v>6.5537999999999998</v>
      </c>
      <c r="AA18">
        <v>0</v>
      </c>
      <c r="AB18">
        <v>18.661999999999999</v>
      </c>
      <c r="AC18">
        <v>9.6778399999999998</v>
      </c>
      <c r="AD18">
        <v>27.3447</v>
      </c>
      <c r="AE18">
        <v>49.436556000000003</v>
      </c>
      <c r="AF18">
        <v>9.86</v>
      </c>
      <c r="AG18">
        <v>38.981999999999999</v>
      </c>
      <c r="AH18">
        <v>152.94049999999999</v>
      </c>
      <c r="AI18">
        <v>0</v>
      </c>
      <c r="AJ18">
        <v>0</v>
      </c>
      <c r="AK18">
        <v>51.140700000000002</v>
      </c>
      <c r="AL18">
        <v>83.664000000000001</v>
      </c>
      <c r="AM18">
        <v>0</v>
      </c>
      <c r="AN18">
        <v>0</v>
      </c>
      <c r="AO18">
        <v>17.64</v>
      </c>
      <c r="AP18">
        <v>11.529</v>
      </c>
      <c r="AQ18">
        <v>30.24</v>
      </c>
      <c r="AR18">
        <v>16.559999999999999</v>
      </c>
      <c r="AS18">
        <v>10.089</v>
      </c>
      <c r="AT18">
        <v>18.018395000000002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77.34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2963.1935410000001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499.44209999999998</v>
      </c>
      <c r="L19">
        <v>648.7251</v>
      </c>
      <c r="M19">
        <v>92</v>
      </c>
      <c r="N19">
        <v>118.125</v>
      </c>
      <c r="O19">
        <v>123.66562500000001</v>
      </c>
      <c r="P19">
        <v>139.31</v>
      </c>
      <c r="Q19">
        <v>14.2104</v>
      </c>
      <c r="R19">
        <v>20.1401</v>
      </c>
      <c r="S19">
        <v>17.703099999999999</v>
      </c>
      <c r="T19">
        <v>0</v>
      </c>
      <c r="U19">
        <v>417.375</v>
      </c>
      <c r="V19">
        <v>13.743</v>
      </c>
      <c r="W19">
        <v>31.56</v>
      </c>
      <c r="X19">
        <v>147.515625</v>
      </c>
      <c r="Y19">
        <v>0</v>
      </c>
      <c r="Z19">
        <v>6.5537999999999998</v>
      </c>
      <c r="AA19">
        <v>0</v>
      </c>
      <c r="AB19">
        <v>18.661999999999999</v>
      </c>
      <c r="AC19">
        <v>9.6778399999999998</v>
      </c>
      <c r="AD19">
        <v>27.3447</v>
      </c>
      <c r="AE19">
        <v>49.436556000000003</v>
      </c>
      <c r="AF19">
        <v>9.86</v>
      </c>
      <c r="AG19">
        <v>38.981999999999999</v>
      </c>
      <c r="AH19">
        <v>152.94049999999999</v>
      </c>
      <c r="AI19">
        <v>0</v>
      </c>
      <c r="AJ19">
        <v>0</v>
      </c>
      <c r="AK19">
        <v>51.140700000000002</v>
      </c>
      <c r="AL19">
        <v>83.664000000000001</v>
      </c>
      <c r="AM19">
        <v>0</v>
      </c>
      <c r="AN19">
        <v>0</v>
      </c>
      <c r="AO19">
        <v>17.64</v>
      </c>
      <c r="AP19">
        <v>11.529</v>
      </c>
      <c r="AQ19">
        <v>17.010000000000002</v>
      </c>
      <c r="AR19">
        <v>48.576000000000001</v>
      </c>
      <c r="AS19">
        <v>10.089</v>
      </c>
      <c r="AT19">
        <v>20.000042000000001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77.34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2933.9611880000007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454.44209999999998</v>
      </c>
      <c r="L20">
        <v>648.7251</v>
      </c>
      <c r="M20">
        <v>92</v>
      </c>
      <c r="N20">
        <v>118.125</v>
      </c>
      <c r="O20">
        <v>123.66562500000001</v>
      </c>
      <c r="P20">
        <v>139.31</v>
      </c>
      <c r="Q20">
        <v>14.2104</v>
      </c>
      <c r="R20">
        <v>20.1401</v>
      </c>
      <c r="S20">
        <v>17.703099999999999</v>
      </c>
      <c r="T20">
        <v>0</v>
      </c>
      <c r="U20">
        <v>417.375</v>
      </c>
      <c r="V20">
        <v>13.743</v>
      </c>
      <c r="W20">
        <v>31.56</v>
      </c>
      <c r="X20">
        <v>147.515625</v>
      </c>
      <c r="Y20">
        <v>0</v>
      </c>
      <c r="Z20">
        <v>6.5537999999999998</v>
      </c>
      <c r="AA20">
        <v>0</v>
      </c>
      <c r="AB20">
        <v>18.661999999999999</v>
      </c>
      <c r="AC20">
        <v>9.6778399999999998</v>
      </c>
      <c r="AD20">
        <v>27.3447</v>
      </c>
      <c r="AE20">
        <v>49.436556000000003</v>
      </c>
      <c r="AF20">
        <v>9.86</v>
      </c>
      <c r="AG20">
        <v>38.981999999999999</v>
      </c>
      <c r="AH20">
        <v>152.94049999999999</v>
      </c>
      <c r="AI20">
        <v>0</v>
      </c>
      <c r="AJ20">
        <v>0</v>
      </c>
      <c r="AK20">
        <v>51.140700000000002</v>
      </c>
      <c r="AL20">
        <v>83.664000000000001</v>
      </c>
      <c r="AM20">
        <v>0</v>
      </c>
      <c r="AN20">
        <v>0</v>
      </c>
      <c r="AO20">
        <v>17.64</v>
      </c>
      <c r="AP20">
        <v>11.529</v>
      </c>
      <c r="AQ20">
        <v>15.12</v>
      </c>
      <c r="AR20">
        <v>48.576000000000001</v>
      </c>
      <c r="AS20">
        <v>10.089</v>
      </c>
      <c r="AT20">
        <v>20.000042000000001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77.34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2887.0711880000003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454.44209999999998</v>
      </c>
      <c r="L21">
        <v>605.23009999999999</v>
      </c>
      <c r="M21">
        <v>92</v>
      </c>
      <c r="N21">
        <v>118.125</v>
      </c>
      <c r="O21">
        <v>123.66562500000001</v>
      </c>
      <c r="P21">
        <v>139.31</v>
      </c>
      <c r="Q21">
        <v>14.2104</v>
      </c>
      <c r="R21">
        <v>15.294600000000001</v>
      </c>
      <c r="S21">
        <v>17.703099999999999</v>
      </c>
      <c r="T21">
        <v>0</v>
      </c>
      <c r="U21">
        <v>417.375</v>
      </c>
      <c r="V21">
        <v>9.6380999999999997</v>
      </c>
      <c r="W21">
        <v>22.698799999999999</v>
      </c>
      <c r="X21">
        <v>147.515625</v>
      </c>
      <c r="Y21">
        <v>0</v>
      </c>
      <c r="Z21">
        <v>6.5537999999999998</v>
      </c>
      <c r="AA21">
        <v>0</v>
      </c>
      <c r="AB21">
        <v>18.661999999999999</v>
      </c>
      <c r="AC21">
        <v>9.6778399999999998</v>
      </c>
      <c r="AD21">
        <v>27.3447</v>
      </c>
      <c r="AE21">
        <v>49.436556000000003</v>
      </c>
      <c r="AF21">
        <v>9.86</v>
      </c>
      <c r="AG21">
        <v>38.981999999999999</v>
      </c>
      <c r="AH21">
        <v>140.34540000000001</v>
      </c>
      <c r="AI21">
        <v>0</v>
      </c>
      <c r="AJ21">
        <v>0</v>
      </c>
      <c r="AK21">
        <v>51.140700000000002</v>
      </c>
      <c r="AL21">
        <v>83.664000000000001</v>
      </c>
      <c r="AM21">
        <v>0</v>
      </c>
      <c r="AN21">
        <v>0</v>
      </c>
      <c r="AO21">
        <v>17.64</v>
      </c>
      <c r="AP21">
        <v>11.529</v>
      </c>
      <c r="AQ21">
        <v>15.12</v>
      </c>
      <c r="AR21">
        <v>16.559999999999999</v>
      </c>
      <c r="AS21">
        <v>10.089</v>
      </c>
      <c r="AT21">
        <v>20.000042000000001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77.010000000000005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2780.823488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454.44209999999998</v>
      </c>
      <c r="L22">
        <v>605.23009999999999</v>
      </c>
      <c r="M22">
        <v>92</v>
      </c>
      <c r="N22">
        <v>118.125</v>
      </c>
      <c r="O22">
        <v>123.66562500000001</v>
      </c>
      <c r="P22">
        <v>139.31</v>
      </c>
      <c r="Q22">
        <v>14.2104</v>
      </c>
      <c r="R22">
        <v>15.294600000000001</v>
      </c>
      <c r="S22">
        <v>17.703099999999999</v>
      </c>
      <c r="T22">
        <v>0</v>
      </c>
      <c r="U22">
        <v>417.375</v>
      </c>
      <c r="V22">
        <v>9.6380999999999997</v>
      </c>
      <c r="W22">
        <v>22.698799999999999</v>
      </c>
      <c r="X22">
        <v>147.515625</v>
      </c>
      <c r="Y22">
        <v>0</v>
      </c>
      <c r="Z22">
        <v>6.5537999999999998</v>
      </c>
      <c r="AA22">
        <v>0</v>
      </c>
      <c r="AB22">
        <v>18.661999999999999</v>
      </c>
      <c r="AC22">
        <v>9.6778399999999998</v>
      </c>
      <c r="AD22">
        <v>27.3447</v>
      </c>
      <c r="AE22">
        <v>49.436556000000003</v>
      </c>
      <c r="AF22">
        <v>9.86</v>
      </c>
      <c r="AG22">
        <v>38.981999999999999</v>
      </c>
      <c r="AH22">
        <v>140.34540000000001</v>
      </c>
      <c r="AI22">
        <v>0</v>
      </c>
      <c r="AJ22">
        <v>0</v>
      </c>
      <c r="AK22">
        <v>51.140700000000002</v>
      </c>
      <c r="AL22">
        <v>83.664000000000001</v>
      </c>
      <c r="AM22">
        <v>0</v>
      </c>
      <c r="AN22">
        <v>0</v>
      </c>
      <c r="AO22">
        <v>17.64</v>
      </c>
      <c r="AP22">
        <v>10.888500000000001</v>
      </c>
      <c r="AQ22">
        <v>15.12</v>
      </c>
      <c r="AR22">
        <v>16.559999999999999</v>
      </c>
      <c r="AS22">
        <v>10.089</v>
      </c>
      <c r="AT22">
        <v>20.000042000000001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77.010000000000005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2780.182988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454.44209999999998</v>
      </c>
      <c r="L23">
        <v>605.23009999999999</v>
      </c>
      <c r="M23">
        <v>92</v>
      </c>
      <c r="N23">
        <v>118.125</v>
      </c>
      <c r="O23">
        <v>123.66562500000001</v>
      </c>
      <c r="P23">
        <v>139.31</v>
      </c>
      <c r="Q23">
        <v>14.2104</v>
      </c>
      <c r="R23">
        <v>15.294600000000001</v>
      </c>
      <c r="S23">
        <v>17.703099999999999</v>
      </c>
      <c r="T23">
        <v>0</v>
      </c>
      <c r="U23">
        <v>417.375</v>
      </c>
      <c r="V23">
        <v>9.6380999999999997</v>
      </c>
      <c r="W23">
        <v>22.698799999999999</v>
      </c>
      <c r="X23">
        <v>147.515625</v>
      </c>
      <c r="Y23">
        <v>0</v>
      </c>
      <c r="Z23">
        <v>6.5537999999999998</v>
      </c>
      <c r="AA23">
        <v>0</v>
      </c>
      <c r="AB23">
        <v>18.661999999999999</v>
      </c>
      <c r="AC23">
        <v>9.6778399999999998</v>
      </c>
      <c r="AD23">
        <v>27.3447</v>
      </c>
      <c r="AE23">
        <v>49.436556000000003</v>
      </c>
      <c r="AF23">
        <v>8.8740000000000006</v>
      </c>
      <c r="AG23">
        <v>38.981999999999999</v>
      </c>
      <c r="AH23">
        <v>140.34540000000001</v>
      </c>
      <c r="AI23">
        <v>0</v>
      </c>
      <c r="AJ23">
        <v>0</v>
      </c>
      <c r="AK23">
        <v>51.140700000000002</v>
      </c>
      <c r="AL23">
        <v>83.664000000000001</v>
      </c>
      <c r="AM23">
        <v>0</v>
      </c>
      <c r="AN23">
        <v>0</v>
      </c>
      <c r="AO23">
        <v>17.64</v>
      </c>
      <c r="AP23">
        <v>10.888500000000001</v>
      </c>
      <c r="AQ23">
        <v>15.12</v>
      </c>
      <c r="AR23">
        <v>16.559999999999999</v>
      </c>
      <c r="AS23">
        <v>10.089</v>
      </c>
      <c r="AT23">
        <v>20.000042000000001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77.25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2779.4369879999995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454.44209999999998</v>
      </c>
      <c r="L24">
        <v>605.23009999999999</v>
      </c>
      <c r="M24">
        <v>92</v>
      </c>
      <c r="N24">
        <v>118.125</v>
      </c>
      <c r="O24">
        <v>123.66562500000001</v>
      </c>
      <c r="P24">
        <v>139.31</v>
      </c>
      <c r="Q24">
        <v>14.2104</v>
      </c>
      <c r="R24">
        <v>15.294600000000001</v>
      </c>
      <c r="S24">
        <v>17.703099999999999</v>
      </c>
      <c r="T24">
        <v>0</v>
      </c>
      <c r="U24">
        <v>417.375</v>
      </c>
      <c r="V24">
        <v>9.6380999999999997</v>
      </c>
      <c r="W24">
        <v>22.698799999999999</v>
      </c>
      <c r="X24">
        <v>147.515625</v>
      </c>
      <c r="Y24">
        <v>0</v>
      </c>
      <c r="Z24">
        <v>6.5537999999999998</v>
      </c>
      <c r="AA24">
        <v>0</v>
      </c>
      <c r="AB24">
        <v>18.661999999999999</v>
      </c>
      <c r="AC24">
        <v>9.6778399999999998</v>
      </c>
      <c r="AD24">
        <v>27.3447</v>
      </c>
      <c r="AE24">
        <v>49.436556000000003</v>
      </c>
      <c r="AF24">
        <v>8.8740000000000006</v>
      </c>
      <c r="AG24">
        <v>38.981999999999999</v>
      </c>
      <c r="AH24">
        <v>140.34540000000001</v>
      </c>
      <c r="AI24">
        <v>0</v>
      </c>
      <c r="AJ24">
        <v>0</v>
      </c>
      <c r="AK24">
        <v>51.140700000000002</v>
      </c>
      <c r="AL24">
        <v>83.664000000000001</v>
      </c>
      <c r="AM24">
        <v>0</v>
      </c>
      <c r="AN24">
        <v>0</v>
      </c>
      <c r="AO24">
        <v>17.64</v>
      </c>
      <c r="AP24">
        <v>10.888500000000001</v>
      </c>
      <c r="AQ24">
        <v>15.12</v>
      </c>
      <c r="AR24">
        <v>16.559999999999999</v>
      </c>
      <c r="AS24">
        <v>10.089</v>
      </c>
      <c r="AT24">
        <v>20.000042000000001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77.25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2779.4369879999995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454.44209999999998</v>
      </c>
      <c r="L25">
        <v>605.23009999999999</v>
      </c>
      <c r="M25">
        <v>92</v>
      </c>
      <c r="N25">
        <v>118.125</v>
      </c>
      <c r="O25">
        <v>123.66562500000001</v>
      </c>
      <c r="P25">
        <v>139.31</v>
      </c>
      <c r="Q25">
        <v>14.2104</v>
      </c>
      <c r="R25">
        <v>15.294600000000001</v>
      </c>
      <c r="S25">
        <v>17.703099999999999</v>
      </c>
      <c r="T25">
        <v>0</v>
      </c>
      <c r="U25">
        <v>417.375</v>
      </c>
      <c r="V25">
        <v>9.6380999999999997</v>
      </c>
      <c r="W25">
        <v>22.698799999999999</v>
      </c>
      <c r="X25">
        <v>147.515625</v>
      </c>
      <c r="Y25">
        <v>0</v>
      </c>
      <c r="Z25">
        <v>6.5537999999999998</v>
      </c>
      <c r="AA25">
        <v>0</v>
      </c>
      <c r="AB25">
        <v>18.661999999999999</v>
      </c>
      <c r="AC25">
        <v>9.6778399999999998</v>
      </c>
      <c r="AD25">
        <v>27.3447</v>
      </c>
      <c r="AE25">
        <v>49.436556000000003</v>
      </c>
      <c r="AF25">
        <v>8.8740000000000006</v>
      </c>
      <c r="AG25">
        <v>38.981999999999999</v>
      </c>
      <c r="AH25">
        <v>140.34540000000001</v>
      </c>
      <c r="AI25">
        <v>0</v>
      </c>
      <c r="AJ25">
        <v>0</v>
      </c>
      <c r="AK25">
        <v>51.140700000000002</v>
      </c>
      <c r="AL25">
        <v>83.664000000000001</v>
      </c>
      <c r="AM25">
        <v>0</v>
      </c>
      <c r="AN25">
        <v>0</v>
      </c>
      <c r="AO25">
        <v>17.64</v>
      </c>
      <c r="AP25">
        <v>10.888500000000001</v>
      </c>
      <c r="AQ25">
        <v>15.12</v>
      </c>
      <c r="AR25">
        <v>16.559999999999999</v>
      </c>
      <c r="AS25">
        <v>10.089</v>
      </c>
      <c r="AT25">
        <v>20.000042000000001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2779.1869879999995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454.44209999999998</v>
      </c>
      <c r="L26">
        <v>605.23009999999999</v>
      </c>
      <c r="M26">
        <v>92</v>
      </c>
      <c r="N26">
        <v>118.125</v>
      </c>
      <c r="O26">
        <v>123.66562500000001</v>
      </c>
      <c r="P26">
        <v>139.31</v>
      </c>
      <c r="Q26">
        <v>14.2104</v>
      </c>
      <c r="R26">
        <v>15.294600000000001</v>
      </c>
      <c r="S26">
        <v>17.703099999999999</v>
      </c>
      <c r="T26">
        <v>0</v>
      </c>
      <c r="U26">
        <v>417.375</v>
      </c>
      <c r="V26">
        <v>9.6380999999999997</v>
      </c>
      <c r="W26">
        <v>22.698799999999999</v>
      </c>
      <c r="X26">
        <v>147.515625</v>
      </c>
      <c r="Y26">
        <v>0</v>
      </c>
      <c r="Z26">
        <v>6.5537999999999998</v>
      </c>
      <c r="AA26">
        <v>0</v>
      </c>
      <c r="AB26">
        <v>18.661999999999999</v>
      </c>
      <c r="AC26">
        <v>9.6778399999999998</v>
      </c>
      <c r="AD26">
        <v>27.3447</v>
      </c>
      <c r="AE26">
        <v>49.436556000000003</v>
      </c>
      <c r="AF26">
        <v>8.8740000000000006</v>
      </c>
      <c r="AG26">
        <v>38.981999999999999</v>
      </c>
      <c r="AH26">
        <v>140.34540000000001</v>
      </c>
      <c r="AI26">
        <v>0</v>
      </c>
      <c r="AJ26">
        <v>0</v>
      </c>
      <c r="AK26">
        <v>51.140700000000002</v>
      </c>
      <c r="AL26">
        <v>83.664000000000001</v>
      </c>
      <c r="AM26">
        <v>0</v>
      </c>
      <c r="AN26">
        <v>0</v>
      </c>
      <c r="AO26">
        <v>17.64</v>
      </c>
      <c r="AP26">
        <v>10.888500000000001</v>
      </c>
      <c r="AQ26">
        <v>15.12</v>
      </c>
      <c r="AR26">
        <v>16.559999999999999</v>
      </c>
      <c r="AS26">
        <v>10.089</v>
      </c>
      <c r="AT26">
        <v>20.000042000000001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2779.1869879999995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454.44209999999998</v>
      </c>
      <c r="L27">
        <v>644.52106700000002</v>
      </c>
      <c r="M27">
        <v>92</v>
      </c>
      <c r="N27">
        <v>118.125</v>
      </c>
      <c r="O27">
        <v>123.66562500000001</v>
      </c>
      <c r="P27">
        <v>139.31</v>
      </c>
      <c r="Q27">
        <v>8.0775000000000006</v>
      </c>
      <c r="R27">
        <v>15.294600000000001</v>
      </c>
      <c r="S27">
        <v>9.7030999999999992</v>
      </c>
      <c r="T27">
        <v>0</v>
      </c>
      <c r="U27">
        <v>418.72194999999999</v>
      </c>
      <c r="V27">
        <v>9.6380999999999997</v>
      </c>
      <c r="W27">
        <v>22.698799999999999</v>
      </c>
      <c r="X27">
        <v>147.515625</v>
      </c>
      <c r="Y27">
        <v>0</v>
      </c>
      <c r="Z27">
        <v>6.5537999999999998</v>
      </c>
      <c r="AA27">
        <v>0</v>
      </c>
      <c r="AB27">
        <v>18.661999999999999</v>
      </c>
      <c r="AC27">
        <v>9.6778399999999998</v>
      </c>
      <c r="AD27">
        <v>27.3447</v>
      </c>
      <c r="AE27">
        <v>49.436556000000003</v>
      </c>
      <c r="AF27">
        <v>8.8740000000000006</v>
      </c>
      <c r="AG27">
        <v>38.981999999999999</v>
      </c>
      <c r="AH27">
        <v>140.34540000000001</v>
      </c>
      <c r="AI27">
        <v>0</v>
      </c>
      <c r="AJ27">
        <v>0</v>
      </c>
      <c r="AK27">
        <v>51.140700000000002</v>
      </c>
      <c r="AL27">
        <v>83.664000000000001</v>
      </c>
      <c r="AM27">
        <v>0</v>
      </c>
      <c r="AN27">
        <v>0</v>
      </c>
      <c r="AO27">
        <v>17.64</v>
      </c>
      <c r="AP27">
        <v>10.119899999999999</v>
      </c>
      <c r="AQ27">
        <v>15.12</v>
      </c>
      <c r="AR27">
        <v>16.559999999999999</v>
      </c>
      <c r="AS27">
        <v>10.089</v>
      </c>
      <c r="AT27">
        <v>20.000042000000001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2804.9234049999995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454.44209999999998</v>
      </c>
      <c r="L28">
        <v>648.7251</v>
      </c>
      <c r="M28">
        <v>92</v>
      </c>
      <c r="N28">
        <v>118.125</v>
      </c>
      <c r="O28">
        <v>123.66562500000001</v>
      </c>
      <c r="P28">
        <v>139.31</v>
      </c>
      <c r="Q28">
        <v>8.0775000000000006</v>
      </c>
      <c r="R28">
        <v>15.294600000000001</v>
      </c>
      <c r="S28">
        <v>9.7030999999999992</v>
      </c>
      <c r="T28">
        <v>0</v>
      </c>
      <c r="U28">
        <v>418.77</v>
      </c>
      <c r="V28">
        <v>9.6380999999999997</v>
      </c>
      <c r="W28">
        <v>22.698799999999999</v>
      </c>
      <c r="X28">
        <v>147.515625</v>
      </c>
      <c r="Y28">
        <v>0</v>
      </c>
      <c r="Z28">
        <v>6.5537999999999998</v>
      </c>
      <c r="AA28">
        <v>0</v>
      </c>
      <c r="AB28">
        <v>18.661999999999999</v>
      </c>
      <c r="AC28">
        <v>9.6778399999999998</v>
      </c>
      <c r="AD28">
        <v>27.3447</v>
      </c>
      <c r="AE28">
        <v>49.436556000000003</v>
      </c>
      <c r="AF28">
        <v>8.8740000000000006</v>
      </c>
      <c r="AG28">
        <v>38.981999999999999</v>
      </c>
      <c r="AH28">
        <v>140.34540000000001</v>
      </c>
      <c r="AI28">
        <v>0</v>
      </c>
      <c r="AJ28">
        <v>0</v>
      </c>
      <c r="AK28">
        <v>51.140700000000002</v>
      </c>
      <c r="AL28">
        <v>83.664000000000001</v>
      </c>
      <c r="AM28">
        <v>0</v>
      </c>
      <c r="AN28">
        <v>0</v>
      </c>
      <c r="AO28">
        <v>17.64</v>
      </c>
      <c r="AP28">
        <v>10.119899999999999</v>
      </c>
      <c r="AQ28">
        <v>15.12</v>
      </c>
      <c r="AR28">
        <v>16.559999999999999</v>
      </c>
      <c r="AS28">
        <v>10.089</v>
      </c>
      <c r="AT28">
        <v>20.000042000000001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2809.1754879999999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504.44209999999998</v>
      </c>
      <c r="L29">
        <v>640.23009999999999</v>
      </c>
      <c r="M29">
        <v>92</v>
      </c>
      <c r="N29">
        <v>118.125</v>
      </c>
      <c r="O29">
        <v>123.66562500000001</v>
      </c>
      <c r="P29">
        <v>139.31</v>
      </c>
      <c r="Q29">
        <v>8.0775000000000006</v>
      </c>
      <c r="R29">
        <v>20.1401</v>
      </c>
      <c r="S29">
        <v>0</v>
      </c>
      <c r="T29">
        <v>0</v>
      </c>
      <c r="U29">
        <v>418.77</v>
      </c>
      <c r="V29">
        <v>13.743</v>
      </c>
      <c r="W29">
        <v>31.56</v>
      </c>
      <c r="X29">
        <v>147.515625</v>
      </c>
      <c r="Y29">
        <v>0</v>
      </c>
      <c r="Z29">
        <v>6.5537999999999998</v>
      </c>
      <c r="AA29">
        <v>0</v>
      </c>
      <c r="AB29">
        <v>18.661999999999999</v>
      </c>
      <c r="AC29">
        <v>9.6778399999999998</v>
      </c>
      <c r="AD29">
        <v>27.3447</v>
      </c>
      <c r="AE29">
        <v>49.436556000000003</v>
      </c>
      <c r="AF29">
        <v>8.8740000000000006</v>
      </c>
      <c r="AG29">
        <v>38.981999999999999</v>
      </c>
      <c r="AH29">
        <v>140.34540000000001</v>
      </c>
      <c r="AI29">
        <v>0</v>
      </c>
      <c r="AJ29">
        <v>0</v>
      </c>
      <c r="AK29">
        <v>51.140700000000002</v>
      </c>
      <c r="AL29">
        <v>83.664000000000001</v>
      </c>
      <c r="AM29">
        <v>0</v>
      </c>
      <c r="AN29">
        <v>0</v>
      </c>
      <c r="AO29">
        <v>17.64</v>
      </c>
      <c r="AP29">
        <v>10.119899999999999</v>
      </c>
      <c r="AQ29">
        <v>8.4420000000000002</v>
      </c>
      <c r="AR29">
        <v>16.559999999999999</v>
      </c>
      <c r="AS29">
        <v>10.089</v>
      </c>
      <c r="AT29">
        <v>20.000042000000001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2852.1109880000004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554.44209999999998</v>
      </c>
      <c r="L30">
        <v>640.23009999999999</v>
      </c>
      <c r="M30">
        <v>92</v>
      </c>
      <c r="N30">
        <v>118.125</v>
      </c>
      <c r="O30">
        <v>123.66562500000001</v>
      </c>
      <c r="P30">
        <v>139.31</v>
      </c>
      <c r="Q30">
        <v>8.0775000000000006</v>
      </c>
      <c r="R30">
        <v>20.1401</v>
      </c>
      <c r="S30">
        <v>0</v>
      </c>
      <c r="T30">
        <v>0</v>
      </c>
      <c r="U30">
        <v>418.77</v>
      </c>
      <c r="V30">
        <v>13.743</v>
      </c>
      <c r="W30">
        <v>31.56</v>
      </c>
      <c r="X30">
        <v>147.515625</v>
      </c>
      <c r="Y30">
        <v>0</v>
      </c>
      <c r="Z30">
        <v>6.5537999999999998</v>
      </c>
      <c r="AA30">
        <v>0</v>
      </c>
      <c r="AB30">
        <v>18.661999999999999</v>
      </c>
      <c r="AC30">
        <v>9.6778399999999998</v>
      </c>
      <c r="AD30">
        <v>27.3447</v>
      </c>
      <c r="AE30">
        <v>49.436556000000003</v>
      </c>
      <c r="AF30">
        <v>8.8740000000000006</v>
      </c>
      <c r="AG30">
        <v>38.981999999999999</v>
      </c>
      <c r="AH30">
        <v>140.34540000000001</v>
      </c>
      <c r="AI30">
        <v>0</v>
      </c>
      <c r="AJ30">
        <v>0</v>
      </c>
      <c r="AK30">
        <v>51.140700000000002</v>
      </c>
      <c r="AL30">
        <v>83.664000000000001</v>
      </c>
      <c r="AM30">
        <v>0</v>
      </c>
      <c r="AN30">
        <v>0</v>
      </c>
      <c r="AO30">
        <v>17.64</v>
      </c>
      <c r="AP30">
        <v>10.119899999999999</v>
      </c>
      <c r="AQ30">
        <v>0</v>
      </c>
      <c r="AR30">
        <v>16.559999999999999</v>
      </c>
      <c r="AS30">
        <v>10.089</v>
      </c>
      <c r="AT30">
        <v>20.000042000000001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2893.6689880000004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604.44209999999998</v>
      </c>
      <c r="L31">
        <v>640.23009999999999</v>
      </c>
      <c r="M31">
        <v>92</v>
      </c>
      <c r="N31">
        <v>118.125</v>
      </c>
      <c r="O31">
        <v>123.66562500000001</v>
      </c>
      <c r="P31">
        <v>139.31</v>
      </c>
      <c r="Q31">
        <v>10.22627</v>
      </c>
      <c r="R31">
        <v>19.023</v>
      </c>
      <c r="S31">
        <v>0</v>
      </c>
      <c r="T31">
        <v>0</v>
      </c>
      <c r="U31">
        <v>418.77</v>
      </c>
      <c r="V31">
        <v>13.743</v>
      </c>
      <c r="W31">
        <v>31.56</v>
      </c>
      <c r="X31">
        <v>147.515625</v>
      </c>
      <c r="Y31">
        <v>0</v>
      </c>
      <c r="Z31">
        <v>6.5537999999999998</v>
      </c>
      <c r="AA31">
        <v>0</v>
      </c>
      <c r="AB31">
        <v>18.661999999999999</v>
      </c>
      <c r="AC31">
        <v>9.6778399999999998</v>
      </c>
      <c r="AD31">
        <v>27.3447</v>
      </c>
      <c r="AE31">
        <v>49.436556000000003</v>
      </c>
      <c r="AF31">
        <v>8.8740000000000006</v>
      </c>
      <c r="AG31">
        <v>38.981999999999999</v>
      </c>
      <c r="AH31">
        <v>140.34540000000001</v>
      </c>
      <c r="AI31">
        <v>0</v>
      </c>
      <c r="AJ31">
        <v>0</v>
      </c>
      <c r="AK31">
        <v>51.140700000000002</v>
      </c>
      <c r="AL31">
        <v>83.664000000000001</v>
      </c>
      <c r="AM31">
        <v>0</v>
      </c>
      <c r="AN31">
        <v>0</v>
      </c>
      <c r="AO31">
        <v>17.64</v>
      </c>
      <c r="AP31">
        <v>10.119899999999999</v>
      </c>
      <c r="AQ31">
        <v>0</v>
      </c>
      <c r="AR31">
        <v>16.559999999999999</v>
      </c>
      <c r="AS31">
        <v>10.089</v>
      </c>
      <c r="AT31">
        <v>20.000042000000001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2944.7006579999997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654.44209999999998</v>
      </c>
      <c r="L32">
        <v>640.23009999999999</v>
      </c>
      <c r="M32">
        <v>92</v>
      </c>
      <c r="N32">
        <v>118.125</v>
      </c>
      <c r="O32">
        <v>123.66562500000001</v>
      </c>
      <c r="P32">
        <v>139.31</v>
      </c>
      <c r="Q32">
        <v>10.22627</v>
      </c>
      <c r="R32">
        <v>19.023</v>
      </c>
      <c r="S32">
        <v>0</v>
      </c>
      <c r="T32">
        <v>0</v>
      </c>
      <c r="U32">
        <v>418.77</v>
      </c>
      <c r="V32">
        <v>13.743</v>
      </c>
      <c r="W32">
        <v>31.56</v>
      </c>
      <c r="X32">
        <v>147.515625</v>
      </c>
      <c r="Y32">
        <v>0</v>
      </c>
      <c r="Z32">
        <v>6.5537999999999998</v>
      </c>
      <c r="AA32">
        <v>0</v>
      </c>
      <c r="AB32">
        <v>18.661999999999999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38.981999999999999</v>
      </c>
      <c r="AH32">
        <v>140.34540000000001</v>
      </c>
      <c r="AI32">
        <v>0</v>
      </c>
      <c r="AJ32">
        <v>0</v>
      </c>
      <c r="AK32">
        <v>51.140700000000002</v>
      </c>
      <c r="AL32">
        <v>83.664000000000001</v>
      </c>
      <c r="AM32">
        <v>0</v>
      </c>
      <c r="AN32">
        <v>0</v>
      </c>
      <c r="AO32">
        <v>17.64</v>
      </c>
      <c r="AP32">
        <v>10.119899999999999</v>
      </c>
      <c r="AQ32">
        <v>0</v>
      </c>
      <c r="AR32">
        <v>16.559999999999999</v>
      </c>
      <c r="AS32">
        <v>11.434200000000001</v>
      </c>
      <c r="AT32">
        <v>20.000042000000001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2996.045858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604.44209999999998</v>
      </c>
      <c r="L33">
        <v>640.23009999999999</v>
      </c>
      <c r="M33">
        <v>92</v>
      </c>
      <c r="N33">
        <v>118.125</v>
      </c>
      <c r="O33">
        <v>123.66562500000001</v>
      </c>
      <c r="P33">
        <v>139.31</v>
      </c>
      <c r="Q33">
        <v>8.0775000000000006</v>
      </c>
      <c r="R33">
        <v>19.02</v>
      </c>
      <c r="S33">
        <v>0</v>
      </c>
      <c r="T33">
        <v>0</v>
      </c>
      <c r="U33">
        <v>418.77</v>
      </c>
      <c r="V33">
        <v>13.743</v>
      </c>
      <c r="W33">
        <v>31.56</v>
      </c>
      <c r="X33">
        <v>147.515625</v>
      </c>
      <c r="Y33">
        <v>0</v>
      </c>
      <c r="Z33">
        <v>6.5537999999999998</v>
      </c>
      <c r="AA33">
        <v>0</v>
      </c>
      <c r="AB33">
        <v>18.661999999999999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38.981999999999999</v>
      </c>
      <c r="AH33">
        <v>140.34540000000001</v>
      </c>
      <c r="AI33">
        <v>0</v>
      </c>
      <c r="AJ33">
        <v>0</v>
      </c>
      <c r="AK33">
        <v>51.140700000000002</v>
      </c>
      <c r="AL33">
        <v>83.664000000000001</v>
      </c>
      <c r="AM33">
        <v>0</v>
      </c>
      <c r="AN33">
        <v>0</v>
      </c>
      <c r="AO33">
        <v>17.64</v>
      </c>
      <c r="AP33">
        <v>10.119899999999999</v>
      </c>
      <c r="AQ33">
        <v>0</v>
      </c>
      <c r="AR33">
        <v>16.559999999999999</v>
      </c>
      <c r="AS33">
        <v>12.1068</v>
      </c>
      <c r="AT33">
        <v>20.000042000000001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2935.4517880000003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554.44209999999998</v>
      </c>
      <c r="L34">
        <v>640.23009999999999</v>
      </c>
      <c r="M34">
        <v>92</v>
      </c>
      <c r="N34">
        <v>118.125</v>
      </c>
      <c r="O34">
        <v>123.66562500000001</v>
      </c>
      <c r="P34">
        <v>139.31</v>
      </c>
      <c r="Q34">
        <v>8.0775000000000006</v>
      </c>
      <c r="R34">
        <v>19.02</v>
      </c>
      <c r="S34">
        <v>0</v>
      </c>
      <c r="T34">
        <v>0</v>
      </c>
      <c r="U34">
        <v>418.77</v>
      </c>
      <c r="V34">
        <v>13.743</v>
      </c>
      <c r="W34">
        <v>31.56</v>
      </c>
      <c r="X34">
        <v>147.515625</v>
      </c>
      <c r="Y34">
        <v>0</v>
      </c>
      <c r="Z34">
        <v>6.5537999999999998</v>
      </c>
      <c r="AA34">
        <v>0</v>
      </c>
      <c r="AB34">
        <v>18.661999999999999</v>
      </c>
      <c r="AC34">
        <v>9.6778399999999998</v>
      </c>
      <c r="AD34">
        <v>18.229800000000001</v>
      </c>
      <c r="AE34">
        <v>49.436556000000003</v>
      </c>
      <c r="AF34">
        <v>8.8740000000000006</v>
      </c>
      <c r="AG34">
        <v>38.981999999999999</v>
      </c>
      <c r="AH34">
        <v>140.34540000000001</v>
      </c>
      <c r="AI34">
        <v>0</v>
      </c>
      <c r="AJ34">
        <v>0</v>
      </c>
      <c r="AK34">
        <v>51.140700000000002</v>
      </c>
      <c r="AL34">
        <v>83.664000000000001</v>
      </c>
      <c r="AM34">
        <v>0</v>
      </c>
      <c r="AN34">
        <v>0</v>
      </c>
      <c r="AO34">
        <v>17.64</v>
      </c>
      <c r="AP34">
        <v>10.119899999999999</v>
      </c>
      <c r="AQ34">
        <v>0</v>
      </c>
      <c r="AR34">
        <v>16.559999999999999</v>
      </c>
      <c r="AS34">
        <v>12.1068</v>
      </c>
      <c r="AT34">
        <v>20.000042000000001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2885.4517880000003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504.44209999999998</v>
      </c>
      <c r="L35">
        <v>640.23009999999999</v>
      </c>
      <c r="M35">
        <v>92</v>
      </c>
      <c r="N35">
        <v>118.125</v>
      </c>
      <c r="O35">
        <v>123.66562500000001</v>
      </c>
      <c r="P35">
        <v>139.31</v>
      </c>
      <c r="Q35">
        <v>8.0775000000000006</v>
      </c>
      <c r="R35">
        <v>19.02</v>
      </c>
      <c r="S35">
        <v>0</v>
      </c>
      <c r="T35">
        <v>0</v>
      </c>
      <c r="U35">
        <v>418.77</v>
      </c>
      <c r="V35">
        <v>13.743</v>
      </c>
      <c r="W35">
        <v>31.56</v>
      </c>
      <c r="X35">
        <v>147.515625</v>
      </c>
      <c r="Y35">
        <v>0</v>
      </c>
      <c r="Z35">
        <v>6.5208000000000004</v>
      </c>
      <c r="AA35">
        <v>0</v>
      </c>
      <c r="AB35">
        <v>18.661999999999999</v>
      </c>
      <c r="AC35">
        <v>9.6778399999999998</v>
      </c>
      <c r="AD35">
        <v>18.229800000000001</v>
      </c>
      <c r="AE35">
        <v>49.436556000000003</v>
      </c>
      <c r="AF35">
        <v>8.8740000000000006</v>
      </c>
      <c r="AG35">
        <v>38.981999999999999</v>
      </c>
      <c r="AH35">
        <v>140.34540000000001</v>
      </c>
      <c r="AI35">
        <v>0</v>
      </c>
      <c r="AJ35">
        <v>0</v>
      </c>
      <c r="AK35">
        <v>51.140700000000002</v>
      </c>
      <c r="AL35">
        <v>83.664000000000001</v>
      </c>
      <c r="AM35">
        <v>0</v>
      </c>
      <c r="AN35">
        <v>0</v>
      </c>
      <c r="AO35">
        <v>17.64</v>
      </c>
      <c r="AP35">
        <v>12.169499999999999</v>
      </c>
      <c r="AQ35">
        <v>0</v>
      </c>
      <c r="AR35">
        <v>48.576000000000001</v>
      </c>
      <c r="AS35">
        <v>12.1068</v>
      </c>
      <c r="AT35">
        <v>20.000042000000001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2869.4843879999999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454.44209999999998</v>
      </c>
      <c r="L36">
        <v>640.23009999999999</v>
      </c>
      <c r="M36">
        <v>92</v>
      </c>
      <c r="N36">
        <v>118.125</v>
      </c>
      <c r="O36">
        <v>123.66562500000001</v>
      </c>
      <c r="P36">
        <v>139.31</v>
      </c>
      <c r="Q36">
        <v>8.0775000000000006</v>
      </c>
      <c r="R36">
        <v>14.666399999999999</v>
      </c>
      <c r="S36">
        <v>0</v>
      </c>
      <c r="T36">
        <v>0</v>
      </c>
      <c r="U36">
        <v>418.77</v>
      </c>
      <c r="V36">
        <v>9.6380999999999997</v>
      </c>
      <c r="W36">
        <v>22.698799999999999</v>
      </c>
      <c r="X36">
        <v>147.515625</v>
      </c>
      <c r="Y36">
        <v>0</v>
      </c>
      <c r="Z36">
        <v>6.5208000000000004</v>
      </c>
      <c r="AA36">
        <v>0</v>
      </c>
      <c r="AB36">
        <v>18.661999999999999</v>
      </c>
      <c r="AC36">
        <v>9.6778399999999998</v>
      </c>
      <c r="AD36">
        <v>18.229800000000001</v>
      </c>
      <c r="AE36">
        <v>49.436556000000003</v>
      </c>
      <c r="AF36">
        <v>8.8740000000000006</v>
      </c>
      <c r="AG36">
        <v>38.981999999999999</v>
      </c>
      <c r="AH36">
        <v>140.34540000000001</v>
      </c>
      <c r="AI36">
        <v>0</v>
      </c>
      <c r="AJ36">
        <v>0</v>
      </c>
      <c r="AK36">
        <v>51.140700000000002</v>
      </c>
      <c r="AL36">
        <v>83.664000000000001</v>
      </c>
      <c r="AM36">
        <v>0</v>
      </c>
      <c r="AN36">
        <v>0</v>
      </c>
      <c r="AO36">
        <v>17.64</v>
      </c>
      <c r="AP36">
        <v>12.169499999999999</v>
      </c>
      <c r="AQ36">
        <v>0</v>
      </c>
      <c r="AR36">
        <v>48.576000000000001</v>
      </c>
      <c r="AS36">
        <v>12.1068</v>
      </c>
      <c r="AT36">
        <v>20.000042000000001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2802.1646879999998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454.44209999999998</v>
      </c>
      <c r="L37">
        <v>640.23009999999999</v>
      </c>
      <c r="M37">
        <v>92</v>
      </c>
      <c r="N37">
        <v>118.125</v>
      </c>
      <c r="O37">
        <v>123.66562500000001</v>
      </c>
      <c r="P37">
        <v>139.31</v>
      </c>
      <c r="Q37">
        <v>8.0775000000000006</v>
      </c>
      <c r="R37">
        <v>14.666399999999999</v>
      </c>
      <c r="S37">
        <v>0</v>
      </c>
      <c r="T37">
        <v>0</v>
      </c>
      <c r="U37">
        <v>418.77</v>
      </c>
      <c r="V37">
        <v>9.6380999999999997</v>
      </c>
      <c r="W37">
        <v>22.698799999999999</v>
      </c>
      <c r="X37">
        <v>147.515625</v>
      </c>
      <c r="Y37">
        <v>0</v>
      </c>
      <c r="Z37">
        <v>6.5208000000000004</v>
      </c>
      <c r="AA37">
        <v>0</v>
      </c>
      <c r="AB37">
        <v>18.661999999999999</v>
      </c>
      <c r="AC37">
        <v>9.6778399999999998</v>
      </c>
      <c r="AD37">
        <v>18.229800000000001</v>
      </c>
      <c r="AE37">
        <v>49.436556000000003</v>
      </c>
      <c r="AF37">
        <v>8.8740000000000006</v>
      </c>
      <c r="AG37">
        <v>38.981999999999999</v>
      </c>
      <c r="AH37">
        <v>140.34540000000001</v>
      </c>
      <c r="AI37">
        <v>0</v>
      </c>
      <c r="AJ37">
        <v>0</v>
      </c>
      <c r="AK37">
        <v>51.140700000000002</v>
      </c>
      <c r="AL37">
        <v>83.664000000000001</v>
      </c>
      <c r="AM37">
        <v>0</v>
      </c>
      <c r="AN37">
        <v>0</v>
      </c>
      <c r="AO37">
        <v>17.64</v>
      </c>
      <c r="AP37">
        <v>12.169499999999999</v>
      </c>
      <c r="AQ37">
        <v>0</v>
      </c>
      <c r="AR37">
        <v>22.08</v>
      </c>
      <c r="AS37">
        <v>12.1068</v>
      </c>
      <c r="AT37">
        <v>20.000042000000001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87.4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2786.0686879999998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454.44209999999998</v>
      </c>
      <c r="L38">
        <v>640.23009999999999</v>
      </c>
      <c r="M38">
        <v>92</v>
      </c>
      <c r="N38">
        <v>118.125</v>
      </c>
      <c r="O38">
        <v>123.66562500000001</v>
      </c>
      <c r="P38">
        <v>139.31</v>
      </c>
      <c r="Q38">
        <v>8.0775000000000006</v>
      </c>
      <c r="R38">
        <v>14.666399999999999</v>
      </c>
      <c r="S38">
        <v>0</v>
      </c>
      <c r="T38">
        <v>0</v>
      </c>
      <c r="U38">
        <v>418.77</v>
      </c>
      <c r="V38">
        <v>9.6380999999999997</v>
      </c>
      <c r="W38">
        <v>22.698799999999999</v>
      </c>
      <c r="X38">
        <v>147.515625</v>
      </c>
      <c r="Y38">
        <v>0</v>
      </c>
      <c r="Z38">
        <v>6.5208000000000004</v>
      </c>
      <c r="AA38">
        <v>0</v>
      </c>
      <c r="AB38">
        <v>18.661999999999999</v>
      </c>
      <c r="AC38">
        <v>9.6778399999999998</v>
      </c>
      <c r="AD38">
        <v>18.229800000000001</v>
      </c>
      <c r="AE38">
        <v>49.436556000000003</v>
      </c>
      <c r="AF38">
        <v>8.8740000000000006</v>
      </c>
      <c r="AG38">
        <v>38.981999999999999</v>
      </c>
      <c r="AH38">
        <v>140.34540000000001</v>
      </c>
      <c r="AI38">
        <v>0</v>
      </c>
      <c r="AJ38">
        <v>0</v>
      </c>
      <c r="AK38">
        <v>51.140700000000002</v>
      </c>
      <c r="AL38">
        <v>83.664000000000001</v>
      </c>
      <c r="AM38">
        <v>0</v>
      </c>
      <c r="AN38">
        <v>0</v>
      </c>
      <c r="AO38">
        <v>17.64</v>
      </c>
      <c r="AP38">
        <v>12.169499999999999</v>
      </c>
      <c r="AQ38">
        <v>0</v>
      </c>
      <c r="AR38">
        <v>22.08</v>
      </c>
      <c r="AS38">
        <v>12.1068</v>
      </c>
      <c r="AT38">
        <v>20.000042000000001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102.9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2801.5686879999998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454.44209999999998</v>
      </c>
      <c r="L39">
        <v>640.23009999999999</v>
      </c>
      <c r="M39">
        <v>92</v>
      </c>
      <c r="N39">
        <v>118.125</v>
      </c>
      <c r="O39">
        <v>123.66562500000001</v>
      </c>
      <c r="P39">
        <v>139.31</v>
      </c>
      <c r="Q39">
        <v>8.0775000000000006</v>
      </c>
      <c r="R39">
        <v>14.666399999999999</v>
      </c>
      <c r="S39">
        <v>0</v>
      </c>
      <c r="T39">
        <v>0</v>
      </c>
      <c r="U39">
        <v>418.77</v>
      </c>
      <c r="V39">
        <v>9.6380999999999997</v>
      </c>
      <c r="W39">
        <v>22.698799999999999</v>
      </c>
      <c r="X39">
        <v>147.515625</v>
      </c>
      <c r="Y39">
        <v>0</v>
      </c>
      <c r="Z39">
        <v>6.5208000000000004</v>
      </c>
      <c r="AA39">
        <v>0</v>
      </c>
      <c r="AB39">
        <v>18.661999999999999</v>
      </c>
      <c r="AC39">
        <v>9.6778399999999998</v>
      </c>
      <c r="AD39">
        <v>18.229800000000001</v>
      </c>
      <c r="AE39">
        <v>49.436556000000003</v>
      </c>
      <c r="AF39">
        <v>8.8740000000000006</v>
      </c>
      <c r="AG39">
        <v>38.981999999999999</v>
      </c>
      <c r="AH39">
        <v>140.34540000000001</v>
      </c>
      <c r="AI39">
        <v>0</v>
      </c>
      <c r="AJ39">
        <v>0</v>
      </c>
      <c r="AK39">
        <v>51.140700000000002</v>
      </c>
      <c r="AL39">
        <v>83.664000000000001</v>
      </c>
      <c r="AM39">
        <v>0</v>
      </c>
      <c r="AN39">
        <v>0</v>
      </c>
      <c r="AO39">
        <v>17.64</v>
      </c>
      <c r="AP39">
        <v>12.169499999999999</v>
      </c>
      <c r="AQ39">
        <v>0</v>
      </c>
      <c r="AR39">
        <v>22.08</v>
      </c>
      <c r="AS39">
        <v>12.1068</v>
      </c>
      <c r="AT39">
        <v>20.000042000000001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116.2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2814.8686879999996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454.44209999999998</v>
      </c>
      <c r="L40">
        <v>640.23009999999999</v>
      </c>
      <c r="M40">
        <v>92</v>
      </c>
      <c r="N40">
        <v>118.125</v>
      </c>
      <c r="O40">
        <v>123.66562500000001</v>
      </c>
      <c r="P40">
        <v>139.31</v>
      </c>
      <c r="Q40">
        <v>8.0775000000000006</v>
      </c>
      <c r="R40">
        <v>14.666399999999999</v>
      </c>
      <c r="S40">
        <v>0</v>
      </c>
      <c r="T40">
        <v>0</v>
      </c>
      <c r="U40">
        <v>418.77</v>
      </c>
      <c r="V40">
        <v>9.6380999999999997</v>
      </c>
      <c r="W40">
        <v>22.698799999999999</v>
      </c>
      <c r="X40">
        <v>147.515625</v>
      </c>
      <c r="Y40">
        <v>0</v>
      </c>
      <c r="Z40">
        <v>6.5208000000000004</v>
      </c>
      <c r="AA40">
        <v>0</v>
      </c>
      <c r="AB40">
        <v>18.661999999999999</v>
      </c>
      <c r="AC40">
        <v>9.6778399999999998</v>
      </c>
      <c r="AD40">
        <v>18.229800000000001</v>
      </c>
      <c r="AE40">
        <v>49.436556000000003</v>
      </c>
      <c r="AF40">
        <v>8.8740000000000006</v>
      </c>
      <c r="AG40">
        <v>38.981999999999999</v>
      </c>
      <c r="AH40">
        <v>140.34540000000001</v>
      </c>
      <c r="AI40">
        <v>0</v>
      </c>
      <c r="AJ40">
        <v>0</v>
      </c>
      <c r="AK40">
        <v>51.140700000000002</v>
      </c>
      <c r="AL40">
        <v>83.664000000000001</v>
      </c>
      <c r="AM40">
        <v>0</v>
      </c>
      <c r="AN40">
        <v>0</v>
      </c>
      <c r="AO40">
        <v>17.64</v>
      </c>
      <c r="AP40">
        <v>12.169499999999999</v>
      </c>
      <c r="AQ40">
        <v>0</v>
      </c>
      <c r="AR40">
        <v>22.08</v>
      </c>
      <c r="AS40">
        <v>12.1068</v>
      </c>
      <c r="AT40">
        <v>20.000042000000001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129.69999999999999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2828.3686879999996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454.44209999999998</v>
      </c>
      <c r="L41">
        <v>648.7251</v>
      </c>
      <c r="M41">
        <v>92</v>
      </c>
      <c r="N41">
        <v>118.125</v>
      </c>
      <c r="O41">
        <v>123.66562500000001</v>
      </c>
      <c r="P41">
        <v>139.31</v>
      </c>
      <c r="Q41">
        <v>8.0775000000000006</v>
      </c>
      <c r="R41">
        <v>14.666399999999999</v>
      </c>
      <c r="S41">
        <v>0</v>
      </c>
      <c r="T41">
        <v>0</v>
      </c>
      <c r="U41">
        <v>417.375</v>
      </c>
      <c r="V41">
        <v>9.6380999999999997</v>
      </c>
      <c r="W41">
        <v>22.698799999999999</v>
      </c>
      <c r="X41">
        <v>147.515625</v>
      </c>
      <c r="Y41">
        <v>0</v>
      </c>
      <c r="Z41">
        <v>6.5208000000000004</v>
      </c>
      <c r="AA41">
        <v>0</v>
      </c>
      <c r="AB41">
        <v>18.661999999999999</v>
      </c>
      <c r="AC41">
        <v>9.6778399999999998</v>
      </c>
      <c r="AD41">
        <v>18.229800000000001</v>
      </c>
      <c r="AE41">
        <v>49.436556000000003</v>
      </c>
      <c r="AF41">
        <v>8.8740000000000006</v>
      </c>
      <c r="AG41">
        <v>38.981999999999999</v>
      </c>
      <c r="AH41">
        <v>140.34540000000001</v>
      </c>
      <c r="AI41">
        <v>0</v>
      </c>
      <c r="AJ41">
        <v>0</v>
      </c>
      <c r="AK41">
        <v>51.140700000000002</v>
      </c>
      <c r="AL41">
        <v>83.664000000000001</v>
      </c>
      <c r="AM41">
        <v>0</v>
      </c>
      <c r="AN41">
        <v>0</v>
      </c>
      <c r="AO41">
        <v>17.64</v>
      </c>
      <c r="AP41">
        <v>12.169499999999999</v>
      </c>
      <c r="AQ41">
        <v>0</v>
      </c>
      <c r="AR41">
        <v>18.768000000000001</v>
      </c>
      <c r="AS41">
        <v>12.1068</v>
      </c>
      <c r="AT41">
        <v>20.000042000000001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2842.4566879999998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454.44209999999998</v>
      </c>
      <c r="L42">
        <v>648.7251</v>
      </c>
      <c r="M42">
        <v>92</v>
      </c>
      <c r="N42">
        <v>118.125</v>
      </c>
      <c r="O42">
        <v>123.66562500000001</v>
      </c>
      <c r="P42">
        <v>139.31</v>
      </c>
      <c r="Q42">
        <v>8.0775000000000006</v>
      </c>
      <c r="R42">
        <v>14.666399999999999</v>
      </c>
      <c r="S42">
        <v>0</v>
      </c>
      <c r="T42">
        <v>0</v>
      </c>
      <c r="U42">
        <v>417.375</v>
      </c>
      <c r="V42">
        <v>9.6380999999999997</v>
      </c>
      <c r="W42">
        <v>22.698799999999999</v>
      </c>
      <c r="X42">
        <v>147.515625</v>
      </c>
      <c r="Y42">
        <v>0</v>
      </c>
      <c r="Z42">
        <v>6.5208000000000004</v>
      </c>
      <c r="AA42">
        <v>0</v>
      </c>
      <c r="AB42">
        <v>18.661999999999999</v>
      </c>
      <c r="AC42">
        <v>9.6778399999999998</v>
      </c>
      <c r="AD42">
        <v>18.229800000000001</v>
      </c>
      <c r="AE42">
        <v>49.436556000000003</v>
      </c>
      <c r="AF42">
        <v>8.8740000000000006</v>
      </c>
      <c r="AG42">
        <v>38.981999999999999</v>
      </c>
      <c r="AH42">
        <v>140.34540000000001</v>
      </c>
      <c r="AI42">
        <v>0</v>
      </c>
      <c r="AJ42">
        <v>0</v>
      </c>
      <c r="AK42">
        <v>51.140700000000002</v>
      </c>
      <c r="AL42">
        <v>83.664000000000001</v>
      </c>
      <c r="AM42">
        <v>0</v>
      </c>
      <c r="AN42">
        <v>0</v>
      </c>
      <c r="AO42">
        <v>17.64</v>
      </c>
      <c r="AP42">
        <v>12.169499999999999</v>
      </c>
      <c r="AQ42">
        <v>0</v>
      </c>
      <c r="AR42">
        <v>18.768000000000001</v>
      </c>
      <c r="AS42">
        <v>12.1068</v>
      </c>
      <c r="AT42">
        <v>20.000042000000001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2842.4566879999998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454.44209999999998</v>
      </c>
      <c r="L43">
        <v>550.23009999999999</v>
      </c>
      <c r="M43">
        <v>92</v>
      </c>
      <c r="N43">
        <v>118.125</v>
      </c>
      <c r="O43">
        <v>123.66562500000001</v>
      </c>
      <c r="P43">
        <v>139.31</v>
      </c>
      <c r="Q43">
        <v>8.0775000000000006</v>
      </c>
      <c r="R43">
        <v>14.666399999999999</v>
      </c>
      <c r="S43">
        <v>0.28599999999999998</v>
      </c>
      <c r="T43">
        <v>0</v>
      </c>
      <c r="U43">
        <v>417.375</v>
      </c>
      <c r="V43">
        <v>9.6380999999999997</v>
      </c>
      <c r="W43">
        <v>22.698799999999999</v>
      </c>
      <c r="X43">
        <v>147.515625</v>
      </c>
      <c r="Y43">
        <v>0</v>
      </c>
      <c r="Z43">
        <v>6.5208000000000004</v>
      </c>
      <c r="AA43">
        <v>0</v>
      </c>
      <c r="AB43">
        <v>18.661999999999999</v>
      </c>
      <c r="AC43">
        <v>9.6778399999999998</v>
      </c>
      <c r="AD43">
        <v>18.229800000000001</v>
      </c>
      <c r="AE43">
        <v>49.436556000000003</v>
      </c>
      <c r="AF43">
        <v>8.8740000000000006</v>
      </c>
      <c r="AG43">
        <v>38.981999999999999</v>
      </c>
      <c r="AH43">
        <v>140.34540000000001</v>
      </c>
      <c r="AI43">
        <v>0</v>
      </c>
      <c r="AJ43">
        <v>0</v>
      </c>
      <c r="AK43">
        <v>51.140700000000002</v>
      </c>
      <c r="AL43">
        <v>83.664000000000001</v>
      </c>
      <c r="AM43">
        <v>0</v>
      </c>
      <c r="AN43">
        <v>0</v>
      </c>
      <c r="AO43">
        <v>17.64</v>
      </c>
      <c r="AP43">
        <v>12.169499999999999</v>
      </c>
      <c r="AQ43">
        <v>0</v>
      </c>
      <c r="AR43">
        <v>18.768000000000001</v>
      </c>
      <c r="AS43">
        <v>32.822879999999998</v>
      </c>
      <c r="AT43">
        <v>20.000042000000001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2764.9637679999996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454.44209999999998</v>
      </c>
      <c r="L44">
        <v>450.23009999999999</v>
      </c>
      <c r="M44">
        <v>92</v>
      </c>
      <c r="N44">
        <v>118.125</v>
      </c>
      <c r="O44">
        <v>123.66562500000001</v>
      </c>
      <c r="P44">
        <v>139.31</v>
      </c>
      <c r="Q44">
        <v>8.0775000000000006</v>
      </c>
      <c r="R44">
        <v>14.666399999999999</v>
      </c>
      <c r="S44">
        <v>0.42899999999999999</v>
      </c>
      <c r="T44">
        <v>0</v>
      </c>
      <c r="U44">
        <v>417.375</v>
      </c>
      <c r="V44">
        <v>9.6380999999999997</v>
      </c>
      <c r="W44">
        <v>22.698799999999999</v>
      </c>
      <c r="X44">
        <v>147.515625</v>
      </c>
      <c r="Y44">
        <v>0</v>
      </c>
      <c r="Z44">
        <v>6.5208000000000004</v>
      </c>
      <c r="AA44">
        <v>0</v>
      </c>
      <c r="AB44">
        <v>18.661999999999999</v>
      </c>
      <c r="AC44">
        <v>9.6778399999999998</v>
      </c>
      <c r="AD44">
        <v>18.229800000000001</v>
      </c>
      <c r="AE44">
        <v>49.436556000000003</v>
      </c>
      <c r="AF44">
        <v>8.8740000000000006</v>
      </c>
      <c r="AG44">
        <v>38.981999999999999</v>
      </c>
      <c r="AH44">
        <v>140.34540000000001</v>
      </c>
      <c r="AI44">
        <v>0</v>
      </c>
      <c r="AJ44">
        <v>0</v>
      </c>
      <c r="AK44">
        <v>51.140700000000002</v>
      </c>
      <c r="AL44">
        <v>83.664000000000001</v>
      </c>
      <c r="AM44">
        <v>0</v>
      </c>
      <c r="AN44">
        <v>0</v>
      </c>
      <c r="AO44">
        <v>17.64</v>
      </c>
      <c r="AP44">
        <v>12.169499999999999</v>
      </c>
      <c r="AQ44">
        <v>0</v>
      </c>
      <c r="AR44">
        <v>18.768000000000001</v>
      </c>
      <c r="AS44">
        <v>32.822879999999998</v>
      </c>
      <c r="AT44">
        <v>20.000042000000001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2665.1067680000006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454.44209999999998</v>
      </c>
      <c r="L45">
        <v>450.23009999999999</v>
      </c>
      <c r="M45">
        <v>92</v>
      </c>
      <c r="N45">
        <v>118.125</v>
      </c>
      <c r="O45">
        <v>123.66562500000001</v>
      </c>
      <c r="P45">
        <v>139.31</v>
      </c>
      <c r="Q45">
        <v>8.0775000000000006</v>
      </c>
      <c r="R45">
        <v>14.666399999999999</v>
      </c>
      <c r="S45">
        <v>0.42899999999999999</v>
      </c>
      <c r="T45">
        <v>0</v>
      </c>
      <c r="U45">
        <v>417.375</v>
      </c>
      <c r="V45">
        <v>9.6380999999999997</v>
      </c>
      <c r="W45">
        <v>22.698799999999999</v>
      </c>
      <c r="X45">
        <v>147.515625</v>
      </c>
      <c r="Y45">
        <v>0</v>
      </c>
      <c r="Z45">
        <v>6.5208000000000004</v>
      </c>
      <c r="AA45">
        <v>0</v>
      </c>
      <c r="AB45">
        <v>18.661999999999999</v>
      </c>
      <c r="AC45">
        <v>9.6778399999999998</v>
      </c>
      <c r="AD45">
        <v>18.229800000000001</v>
      </c>
      <c r="AE45">
        <v>49.436556000000003</v>
      </c>
      <c r="AF45">
        <v>8.8740000000000006</v>
      </c>
      <c r="AG45">
        <v>38.981999999999999</v>
      </c>
      <c r="AH45">
        <v>140.34540000000001</v>
      </c>
      <c r="AI45">
        <v>0</v>
      </c>
      <c r="AJ45">
        <v>0</v>
      </c>
      <c r="AK45">
        <v>51.140700000000002</v>
      </c>
      <c r="AL45">
        <v>82.501999999999995</v>
      </c>
      <c r="AM45">
        <v>0</v>
      </c>
      <c r="AN45">
        <v>0</v>
      </c>
      <c r="AO45">
        <v>17.64</v>
      </c>
      <c r="AP45">
        <v>12.169499999999999</v>
      </c>
      <c r="AQ45">
        <v>0</v>
      </c>
      <c r="AR45">
        <v>18.768000000000001</v>
      </c>
      <c r="AS45">
        <v>32.822879999999998</v>
      </c>
      <c r="AT45">
        <v>20.000042000000001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2663.9447680000003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454.44209999999998</v>
      </c>
      <c r="L46">
        <v>450.23009999999999</v>
      </c>
      <c r="M46">
        <v>92</v>
      </c>
      <c r="N46">
        <v>118.125</v>
      </c>
      <c r="O46">
        <v>123.66562500000001</v>
      </c>
      <c r="P46">
        <v>139.31</v>
      </c>
      <c r="Q46">
        <v>8.0775000000000006</v>
      </c>
      <c r="R46">
        <v>14.666399999999999</v>
      </c>
      <c r="S46">
        <v>0</v>
      </c>
      <c r="T46">
        <v>0</v>
      </c>
      <c r="U46">
        <v>417.375</v>
      </c>
      <c r="V46">
        <v>9.6380999999999997</v>
      </c>
      <c r="W46">
        <v>22.698799999999999</v>
      </c>
      <c r="X46">
        <v>147.515625</v>
      </c>
      <c r="Y46">
        <v>0</v>
      </c>
      <c r="Z46">
        <v>6.5208000000000004</v>
      </c>
      <c r="AA46">
        <v>0</v>
      </c>
      <c r="AB46">
        <v>18.661999999999999</v>
      </c>
      <c r="AC46">
        <v>9.6778399999999998</v>
      </c>
      <c r="AD46">
        <v>18.229800000000001</v>
      </c>
      <c r="AE46">
        <v>49.436556000000003</v>
      </c>
      <c r="AF46">
        <v>8.8740000000000006</v>
      </c>
      <c r="AG46">
        <v>38.981999999999999</v>
      </c>
      <c r="AH46">
        <v>140.34540000000001</v>
      </c>
      <c r="AI46">
        <v>0</v>
      </c>
      <c r="AJ46">
        <v>0</v>
      </c>
      <c r="AK46">
        <v>51.140700000000002</v>
      </c>
      <c r="AL46">
        <v>82.501999999999995</v>
      </c>
      <c r="AM46">
        <v>0</v>
      </c>
      <c r="AN46">
        <v>0</v>
      </c>
      <c r="AO46">
        <v>17.64</v>
      </c>
      <c r="AP46">
        <v>12.169499999999999</v>
      </c>
      <c r="AQ46">
        <v>0</v>
      </c>
      <c r="AR46">
        <v>18.768000000000001</v>
      </c>
      <c r="AS46">
        <v>32.822879999999998</v>
      </c>
      <c r="AT46">
        <v>19.052841999999998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2662.5685680000001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454.44209999999998</v>
      </c>
      <c r="L47">
        <v>450.23009999999999</v>
      </c>
      <c r="M47">
        <v>92</v>
      </c>
      <c r="N47">
        <v>118.125</v>
      </c>
      <c r="O47">
        <v>123.66562500000001</v>
      </c>
      <c r="P47">
        <v>139.31</v>
      </c>
      <c r="Q47">
        <v>8.0775000000000006</v>
      </c>
      <c r="R47">
        <v>19.02</v>
      </c>
      <c r="S47">
        <v>3.2114389999999999</v>
      </c>
      <c r="T47">
        <v>0</v>
      </c>
      <c r="U47">
        <v>417.375</v>
      </c>
      <c r="V47">
        <v>13.804500000000001</v>
      </c>
      <c r="W47">
        <v>30.279598</v>
      </c>
      <c r="X47">
        <v>147.515625</v>
      </c>
      <c r="Y47">
        <v>0</v>
      </c>
      <c r="Z47">
        <v>6.5208000000000004</v>
      </c>
      <c r="AA47">
        <v>0</v>
      </c>
      <c r="AB47">
        <v>22.661000000000001</v>
      </c>
      <c r="AC47">
        <v>9.6778399999999998</v>
      </c>
      <c r="AD47">
        <v>18.229800000000001</v>
      </c>
      <c r="AE47">
        <v>49.436556000000003</v>
      </c>
      <c r="AF47">
        <v>8.8740000000000006</v>
      </c>
      <c r="AG47">
        <v>38.981999999999999</v>
      </c>
      <c r="AH47">
        <v>140.34540000000001</v>
      </c>
      <c r="AI47">
        <v>0</v>
      </c>
      <c r="AJ47">
        <v>0</v>
      </c>
      <c r="AK47">
        <v>51.140700000000002</v>
      </c>
      <c r="AL47">
        <v>82.501999999999995</v>
      </c>
      <c r="AM47">
        <v>0</v>
      </c>
      <c r="AN47">
        <v>0</v>
      </c>
      <c r="AO47">
        <v>17.64</v>
      </c>
      <c r="AP47">
        <v>12.169499999999999</v>
      </c>
      <c r="AQ47">
        <v>0</v>
      </c>
      <c r="AR47">
        <v>18.768000000000001</v>
      </c>
      <c r="AS47">
        <v>32.822879999999998</v>
      </c>
      <c r="AT47">
        <v>19.878457999999998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2686.7054210000001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454.44209999999998</v>
      </c>
      <c r="L48">
        <v>450.23009999999999</v>
      </c>
      <c r="M48">
        <v>92</v>
      </c>
      <c r="N48">
        <v>118.125</v>
      </c>
      <c r="O48">
        <v>123.66562500000001</v>
      </c>
      <c r="P48">
        <v>139.31</v>
      </c>
      <c r="Q48">
        <v>8.0775000000000006</v>
      </c>
      <c r="R48">
        <v>19.02</v>
      </c>
      <c r="S48">
        <v>4</v>
      </c>
      <c r="T48">
        <v>0</v>
      </c>
      <c r="U48">
        <v>417.375</v>
      </c>
      <c r="V48">
        <v>13.804500000000001</v>
      </c>
      <c r="W48">
        <v>30.35</v>
      </c>
      <c r="X48">
        <v>147.515625</v>
      </c>
      <c r="Y48">
        <v>0</v>
      </c>
      <c r="Z48">
        <v>6.5208000000000004</v>
      </c>
      <c r="AA48">
        <v>13.983000000000001</v>
      </c>
      <c r="AB48">
        <v>22.661000000000001</v>
      </c>
      <c r="AC48">
        <v>9.6778399999999998</v>
      </c>
      <c r="AD48">
        <v>18.229800000000001</v>
      </c>
      <c r="AE48">
        <v>49.436556000000003</v>
      </c>
      <c r="AF48">
        <v>8.8740000000000006</v>
      </c>
      <c r="AG48">
        <v>38.981999999999999</v>
      </c>
      <c r="AH48">
        <v>140.34540000000001</v>
      </c>
      <c r="AI48">
        <v>0</v>
      </c>
      <c r="AJ48">
        <v>0</v>
      </c>
      <c r="AK48">
        <v>51.140700000000002</v>
      </c>
      <c r="AL48">
        <v>82.501999999999995</v>
      </c>
      <c r="AM48">
        <v>0</v>
      </c>
      <c r="AN48">
        <v>0</v>
      </c>
      <c r="AO48">
        <v>17.64</v>
      </c>
      <c r="AP48">
        <v>12.169499999999999</v>
      </c>
      <c r="AQ48">
        <v>0</v>
      </c>
      <c r="AR48">
        <v>18.768000000000001</v>
      </c>
      <c r="AS48">
        <v>32.822879999999998</v>
      </c>
      <c r="AT48">
        <v>18.266257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2699.9351830000001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454.44209999999998</v>
      </c>
      <c r="L49">
        <v>470.23009999999999</v>
      </c>
      <c r="M49">
        <v>92</v>
      </c>
      <c r="N49">
        <v>118.125</v>
      </c>
      <c r="O49">
        <v>123.66562500000001</v>
      </c>
      <c r="P49">
        <v>139.31</v>
      </c>
      <c r="Q49">
        <v>10.225266</v>
      </c>
      <c r="R49">
        <v>19.02</v>
      </c>
      <c r="S49">
        <v>10.24</v>
      </c>
      <c r="T49">
        <v>0</v>
      </c>
      <c r="U49">
        <v>417.375</v>
      </c>
      <c r="V49">
        <v>13.911199999999999</v>
      </c>
      <c r="W49">
        <v>30.35</v>
      </c>
      <c r="X49">
        <v>147.515625</v>
      </c>
      <c r="Y49">
        <v>0</v>
      </c>
      <c r="Z49">
        <v>6.5208000000000004</v>
      </c>
      <c r="AA49">
        <v>13.983000000000001</v>
      </c>
      <c r="AB49">
        <v>22.661000000000001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38.981999999999999</v>
      </c>
      <c r="AH49">
        <v>140.34540000000001</v>
      </c>
      <c r="AI49">
        <v>0</v>
      </c>
      <c r="AJ49">
        <v>0</v>
      </c>
      <c r="AK49">
        <v>51.140700000000002</v>
      </c>
      <c r="AL49">
        <v>82.501999999999995</v>
      </c>
      <c r="AM49">
        <v>0</v>
      </c>
      <c r="AN49">
        <v>0</v>
      </c>
      <c r="AO49">
        <v>17.64</v>
      </c>
      <c r="AP49">
        <v>12.169499999999999</v>
      </c>
      <c r="AQ49">
        <v>0</v>
      </c>
      <c r="AR49">
        <v>15.456</v>
      </c>
      <c r="AS49">
        <v>12.1068</v>
      </c>
      <c r="AT49">
        <v>19.096882999999998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2714.3470950000001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454.44209999999998</v>
      </c>
      <c r="L50">
        <v>482.23009999999999</v>
      </c>
      <c r="M50">
        <v>92</v>
      </c>
      <c r="N50">
        <v>118.125</v>
      </c>
      <c r="O50">
        <v>123.66562500000001</v>
      </c>
      <c r="P50">
        <v>139.31</v>
      </c>
      <c r="Q50">
        <v>10.225266</v>
      </c>
      <c r="R50">
        <v>19.02</v>
      </c>
      <c r="S50">
        <v>10.24</v>
      </c>
      <c r="T50">
        <v>0</v>
      </c>
      <c r="U50">
        <v>417.375</v>
      </c>
      <c r="V50">
        <v>13.911199999999999</v>
      </c>
      <c r="W50">
        <v>30.35</v>
      </c>
      <c r="X50">
        <v>147.515625</v>
      </c>
      <c r="Y50">
        <v>0</v>
      </c>
      <c r="Z50">
        <v>6.5208000000000004</v>
      </c>
      <c r="AA50">
        <v>13.983000000000001</v>
      </c>
      <c r="AB50">
        <v>22.661000000000001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38.981999999999999</v>
      </c>
      <c r="AH50">
        <v>140.34540000000001</v>
      </c>
      <c r="AI50">
        <v>0</v>
      </c>
      <c r="AJ50">
        <v>0</v>
      </c>
      <c r="AK50">
        <v>51.140700000000002</v>
      </c>
      <c r="AL50">
        <v>82.501999999999995</v>
      </c>
      <c r="AM50">
        <v>0</v>
      </c>
      <c r="AN50">
        <v>0</v>
      </c>
      <c r="AO50">
        <v>17.64</v>
      </c>
      <c r="AP50">
        <v>12.169499999999999</v>
      </c>
      <c r="AQ50">
        <v>0</v>
      </c>
      <c r="AR50">
        <v>15.456</v>
      </c>
      <c r="AS50">
        <v>10.7616</v>
      </c>
      <c r="AT50">
        <v>20.000042000000001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2725.9050539999994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454.44209999999998</v>
      </c>
      <c r="L51">
        <v>447.23009999999999</v>
      </c>
      <c r="M51">
        <v>92</v>
      </c>
      <c r="N51">
        <v>118.125</v>
      </c>
      <c r="O51">
        <v>123.66562500000001</v>
      </c>
      <c r="P51">
        <v>139.31</v>
      </c>
      <c r="Q51">
        <v>8.0775000000000006</v>
      </c>
      <c r="R51">
        <v>19.02</v>
      </c>
      <c r="S51">
        <v>10.24</v>
      </c>
      <c r="T51">
        <v>0</v>
      </c>
      <c r="U51">
        <v>417.375</v>
      </c>
      <c r="V51">
        <v>13.911199999999999</v>
      </c>
      <c r="W51">
        <v>30.35</v>
      </c>
      <c r="X51">
        <v>147.515625</v>
      </c>
      <c r="Y51">
        <v>0</v>
      </c>
      <c r="Z51">
        <v>6.5208000000000004</v>
      </c>
      <c r="AA51">
        <v>13.983000000000001</v>
      </c>
      <c r="AB51">
        <v>22.661000000000001</v>
      </c>
      <c r="AC51">
        <v>9.6778399999999998</v>
      </c>
      <c r="AD51">
        <v>18.229800000000001</v>
      </c>
      <c r="AE51">
        <v>49.436556000000003</v>
      </c>
      <c r="AF51">
        <v>8.8740000000000006</v>
      </c>
      <c r="AG51">
        <v>38.981999999999999</v>
      </c>
      <c r="AH51">
        <v>140.34540000000001</v>
      </c>
      <c r="AI51">
        <v>0</v>
      </c>
      <c r="AJ51">
        <v>0</v>
      </c>
      <c r="AK51">
        <v>51.140700000000002</v>
      </c>
      <c r="AL51">
        <v>82.501999999999995</v>
      </c>
      <c r="AM51">
        <v>0</v>
      </c>
      <c r="AN51">
        <v>0</v>
      </c>
      <c r="AO51">
        <v>17.64</v>
      </c>
      <c r="AP51">
        <v>12.169499999999999</v>
      </c>
      <c r="AQ51">
        <v>0</v>
      </c>
      <c r="AR51">
        <v>15.456</v>
      </c>
      <c r="AS51">
        <v>10.7616</v>
      </c>
      <c r="AT51">
        <v>20.000042000000001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2679.6423879999998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454.44209999999998</v>
      </c>
      <c r="L52">
        <v>453.23009999999999</v>
      </c>
      <c r="M52">
        <v>92</v>
      </c>
      <c r="N52">
        <v>118.125</v>
      </c>
      <c r="O52">
        <v>123.66562500000001</v>
      </c>
      <c r="P52">
        <v>139.31</v>
      </c>
      <c r="Q52">
        <v>8.0775000000000006</v>
      </c>
      <c r="R52">
        <v>19.02</v>
      </c>
      <c r="S52">
        <v>10.24</v>
      </c>
      <c r="T52">
        <v>0</v>
      </c>
      <c r="U52">
        <v>417.375</v>
      </c>
      <c r="V52">
        <v>13.911199999999999</v>
      </c>
      <c r="W52">
        <v>30.35</v>
      </c>
      <c r="X52">
        <v>147.515625</v>
      </c>
      <c r="Y52">
        <v>0</v>
      </c>
      <c r="Z52">
        <v>6.5208000000000004</v>
      </c>
      <c r="AA52">
        <v>13.983000000000001</v>
      </c>
      <c r="AB52">
        <v>22.661000000000001</v>
      </c>
      <c r="AC52">
        <v>9.6778399999999998</v>
      </c>
      <c r="AD52">
        <v>18.229800000000001</v>
      </c>
      <c r="AE52">
        <v>49.436556000000003</v>
      </c>
      <c r="AF52">
        <v>8.8740000000000006</v>
      </c>
      <c r="AG52">
        <v>38.981999999999999</v>
      </c>
      <c r="AH52">
        <v>140.34540000000001</v>
      </c>
      <c r="AI52">
        <v>0</v>
      </c>
      <c r="AJ52">
        <v>0</v>
      </c>
      <c r="AK52">
        <v>51.140700000000002</v>
      </c>
      <c r="AL52">
        <v>82.501999999999995</v>
      </c>
      <c r="AM52">
        <v>0</v>
      </c>
      <c r="AN52">
        <v>0</v>
      </c>
      <c r="AO52">
        <v>17.64</v>
      </c>
      <c r="AP52">
        <v>12.169499999999999</v>
      </c>
      <c r="AQ52">
        <v>0</v>
      </c>
      <c r="AR52">
        <v>15.456</v>
      </c>
      <c r="AS52">
        <v>10.7616</v>
      </c>
      <c r="AT52">
        <v>20.000042000000001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2685.6423879999998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454.44209999999998</v>
      </c>
      <c r="L53">
        <v>465.23009999999999</v>
      </c>
      <c r="M53">
        <v>92</v>
      </c>
      <c r="N53">
        <v>118.125</v>
      </c>
      <c r="O53">
        <v>123.66562500000001</v>
      </c>
      <c r="P53">
        <v>139.31</v>
      </c>
      <c r="Q53">
        <v>8.0775000000000006</v>
      </c>
      <c r="R53">
        <v>19.02</v>
      </c>
      <c r="S53">
        <v>10.24</v>
      </c>
      <c r="T53">
        <v>0</v>
      </c>
      <c r="U53">
        <v>417.375</v>
      </c>
      <c r="V53">
        <v>13.911199999999999</v>
      </c>
      <c r="W53">
        <v>30.957000000000001</v>
      </c>
      <c r="X53">
        <v>147.515625</v>
      </c>
      <c r="Y53">
        <v>0</v>
      </c>
      <c r="Z53">
        <v>6.5208000000000004</v>
      </c>
      <c r="AA53">
        <v>28.09872</v>
      </c>
      <c r="AB53">
        <v>22.661000000000001</v>
      </c>
      <c r="AC53">
        <v>9.6778399999999998</v>
      </c>
      <c r="AD53">
        <v>18.229800000000001</v>
      </c>
      <c r="AE53">
        <v>49.436556000000003</v>
      </c>
      <c r="AF53">
        <v>8.8740000000000006</v>
      </c>
      <c r="AG53">
        <v>38.981999999999999</v>
      </c>
      <c r="AH53">
        <v>117.8068</v>
      </c>
      <c r="AI53">
        <v>0</v>
      </c>
      <c r="AJ53">
        <v>0</v>
      </c>
      <c r="AK53">
        <v>51.140700000000002</v>
      </c>
      <c r="AL53">
        <v>82.501999999999995</v>
      </c>
      <c r="AM53">
        <v>0</v>
      </c>
      <c r="AN53">
        <v>0</v>
      </c>
      <c r="AO53">
        <v>17.64</v>
      </c>
      <c r="AP53">
        <v>12.169499999999999</v>
      </c>
      <c r="AQ53">
        <v>0</v>
      </c>
      <c r="AR53">
        <v>15.456</v>
      </c>
      <c r="AS53">
        <v>10.7616</v>
      </c>
      <c r="AT53">
        <v>20.000042000000001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2689.8265079999996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454.44209999999998</v>
      </c>
      <c r="L54">
        <v>454.23009999999999</v>
      </c>
      <c r="M54">
        <v>92</v>
      </c>
      <c r="N54">
        <v>118.125</v>
      </c>
      <c r="O54">
        <v>123.66562500000001</v>
      </c>
      <c r="P54">
        <v>139.31</v>
      </c>
      <c r="Q54">
        <v>8.0775000000000006</v>
      </c>
      <c r="R54">
        <v>19.02</v>
      </c>
      <c r="S54">
        <v>10.24</v>
      </c>
      <c r="T54">
        <v>0</v>
      </c>
      <c r="U54">
        <v>417.375</v>
      </c>
      <c r="V54">
        <v>13.911199999999999</v>
      </c>
      <c r="W54">
        <v>30.957000000000001</v>
      </c>
      <c r="X54">
        <v>147.515625</v>
      </c>
      <c r="Y54">
        <v>0</v>
      </c>
      <c r="Z54">
        <v>6.5208000000000004</v>
      </c>
      <c r="AA54">
        <v>28.09872</v>
      </c>
      <c r="AB54">
        <v>22.661000000000001</v>
      </c>
      <c r="AC54">
        <v>9.6778399999999998</v>
      </c>
      <c r="AD54">
        <v>18.229800000000001</v>
      </c>
      <c r="AE54">
        <v>49.436556000000003</v>
      </c>
      <c r="AF54">
        <v>8.8740000000000006</v>
      </c>
      <c r="AG54">
        <v>38.981999999999999</v>
      </c>
      <c r="AH54">
        <v>123.11</v>
      </c>
      <c r="AI54">
        <v>0</v>
      </c>
      <c r="AJ54">
        <v>0</v>
      </c>
      <c r="AK54">
        <v>51.140700000000002</v>
      </c>
      <c r="AL54">
        <v>82.501999999999995</v>
      </c>
      <c r="AM54">
        <v>0</v>
      </c>
      <c r="AN54">
        <v>0</v>
      </c>
      <c r="AO54">
        <v>17.64</v>
      </c>
      <c r="AP54">
        <v>12.169499999999999</v>
      </c>
      <c r="AQ54">
        <v>0</v>
      </c>
      <c r="AR54">
        <v>15.456</v>
      </c>
      <c r="AS54">
        <v>12.1068</v>
      </c>
      <c r="AT54">
        <v>20.000042000000001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2685.4749080000001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454.44209999999998</v>
      </c>
      <c r="L55">
        <v>449.23009999999999</v>
      </c>
      <c r="M55">
        <v>92</v>
      </c>
      <c r="N55">
        <v>118.125</v>
      </c>
      <c r="O55">
        <v>123.66562500000001</v>
      </c>
      <c r="P55">
        <v>139.31</v>
      </c>
      <c r="Q55">
        <v>8.0775000000000006</v>
      </c>
      <c r="R55">
        <v>19.02</v>
      </c>
      <c r="S55">
        <v>10.24</v>
      </c>
      <c r="T55">
        <v>0</v>
      </c>
      <c r="U55">
        <v>417.375</v>
      </c>
      <c r="V55">
        <v>13.911199999999999</v>
      </c>
      <c r="W55">
        <v>30.957000000000001</v>
      </c>
      <c r="X55">
        <v>147.515625</v>
      </c>
      <c r="Y55">
        <v>0</v>
      </c>
      <c r="Z55">
        <v>6.5208000000000004</v>
      </c>
      <c r="AA55">
        <v>28.09872</v>
      </c>
      <c r="AB55">
        <v>22.661000000000001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38.981999999999999</v>
      </c>
      <c r="AH55">
        <v>123.11</v>
      </c>
      <c r="AI55">
        <v>0</v>
      </c>
      <c r="AJ55">
        <v>0</v>
      </c>
      <c r="AK55">
        <v>51.140700000000002</v>
      </c>
      <c r="AL55">
        <v>82.501999999999995</v>
      </c>
      <c r="AM55">
        <v>0</v>
      </c>
      <c r="AN55">
        <v>0</v>
      </c>
      <c r="AO55">
        <v>17.64</v>
      </c>
      <c r="AP55">
        <v>12.169499999999999</v>
      </c>
      <c r="AQ55">
        <v>0</v>
      </c>
      <c r="AR55">
        <v>11.04</v>
      </c>
      <c r="AS55">
        <v>5.3807999999999998</v>
      </c>
      <c r="AT55">
        <v>20.000042000000001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2669.3329079999999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454.44209999999998</v>
      </c>
      <c r="L56">
        <v>437.23009999999999</v>
      </c>
      <c r="M56">
        <v>92</v>
      </c>
      <c r="N56">
        <v>118.125</v>
      </c>
      <c r="O56">
        <v>123.66562500000001</v>
      </c>
      <c r="P56">
        <v>139.31</v>
      </c>
      <c r="Q56">
        <v>8.0775000000000006</v>
      </c>
      <c r="R56">
        <v>19.02</v>
      </c>
      <c r="S56">
        <v>10.24</v>
      </c>
      <c r="T56">
        <v>0</v>
      </c>
      <c r="U56">
        <v>417.375</v>
      </c>
      <c r="V56">
        <v>13.911199999999999</v>
      </c>
      <c r="W56">
        <v>30.957000000000001</v>
      </c>
      <c r="X56">
        <v>147.515625</v>
      </c>
      <c r="Y56">
        <v>0</v>
      </c>
      <c r="Z56">
        <v>6.5208000000000004</v>
      </c>
      <c r="AA56">
        <v>28.09872</v>
      </c>
      <c r="AB56">
        <v>22.661000000000001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38.981999999999999</v>
      </c>
      <c r="AH56">
        <v>123.11</v>
      </c>
      <c r="AI56">
        <v>0</v>
      </c>
      <c r="AJ56">
        <v>0</v>
      </c>
      <c r="AK56">
        <v>51.140700000000002</v>
      </c>
      <c r="AL56">
        <v>82.501999999999995</v>
      </c>
      <c r="AM56">
        <v>0</v>
      </c>
      <c r="AN56">
        <v>0</v>
      </c>
      <c r="AO56">
        <v>17.64</v>
      </c>
      <c r="AP56">
        <v>12.169499999999999</v>
      </c>
      <c r="AQ56">
        <v>0</v>
      </c>
      <c r="AR56">
        <v>11.04</v>
      </c>
      <c r="AS56">
        <v>5.3807999999999998</v>
      </c>
      <c r="AT56">
        <v>20.000042000000001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2657.3329079999999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489.44209999999998</v>
      </c>
      <c r="L57">
        <v>444.23009999999999</v>
      </c>
      <c r="M57">
        <v>92</v>
      </c>
      <c r="N57">
        <v>118.125</v>
      </c>
      <c r="O57">
        <v>123.66562500000001</v>
      </c>
      <c r="P57">
        <v>139.31</v>
      </c>
      <c r="Q57">
        <v>8.0775000000000006</v>
      </c>
      <c r="R57">
        <v>19.02</v>
      </c>
      <c r="S57">
        <v>10.24</v>
      </c>
      <c r="T57">
        <v>0</v>
      </c>
      <c r="U57">
        <v>417.375</v>
      </c>
      <c r="V57">
        <v>13.911199999999999</v>
      </c>
      <c r="W57">
        <v>31.564</v>
      </c>
      <c r="X57">
        <v>147.515625</v>
      </c>
      <c r="Y57">
        <v>0</v>
      </c>
      <c r="Z57">
        <v>6.5208000000000004</v>
      </c>
      <c r="AA57">
        <v>28.09872</v>
      </c>
      <c r="AB57">
        <v>18.661999999999999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38.981999999999999</v>
      </c>
      <c r="AH57">
        <v>123.11</v>
      </c>
      <c r="AI57">
        <v>0</v>
      </c>
      <c r="AJ57">
        <v>0</v>
      </c>
      <c r="AK57">
        <v>51.140700000000002</v>
      </c>
      <c r="AL57">
        <v>82.501999999999995</v>
      </c>
      <c r="AM57">
        <v>0</v>
      </c>
      <c r="AN57">
        <v>0</v>
      </c>
      <c r="AO57">
        <v>17.64</v>
      </c>
      <c r="AP57">
        <v>12.169499999999999</v>
      </c>
      <c r="AQ57">
        <v>0</v>
      </c>
      <c r="AR57">
        <v>16.559999999999999</v>
      </c>
      <c r="AS57">
        <v>5.3807999999999998</v>
      </c>
      <c r="AT57">
        <v>20.000042000000001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2701.4609079999996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504.44209999999998</v>
      </c>
      <c r="L58">
        <v>501.23009999999999</v>
      </c>
      <c r="M58">
        <v>92</v>
      </c>
      <c r="N58">
        <v>118.125</v>
      </c>
      <c r="O58">
        <v>123.66562500000001</v>
      </c>
      <c r="P58">
        <v>139.31</v>
      </c>
      <c r="Q58">
        <v>8.0775000000000006</v>
      </c>
      <c r="R58">
        <v>19.02</v>
      </c>
      <c r="S58">
        <v>10.24</v>
      </c>
      <c r="T58">
        <v>0</v>
      </c>
      <c r="U58">
        <v>417.375</v>
      </c>
      <c r="V58">
        <v>13.911199999999999</v>
      </c>
      <c r="W58">
        <v>31.564</v>
      </c>
      <c r="X58">
        <v>147.515625</v>
      </c>
      <c r="Y58">
        <v>0</v>
      </c>
      <c r="Z58">
        <v>6.5208000000000004</v>
      </c>
      <c r="AA58">
        <v>28.09872</v>
      </c>
      <c r="AB58">
        <v>18.661999999999999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38.981999999999999</v>
      </c>
      <c r="AH58">
        <v>123.11</v>
      </c>
      <c r="AI58">
        <v>0</v>
      </c>
      <c r="AJ58">
        <v>0</v>
      </c>
      <c r="AK58">
        <v>51.140700000000002</v>
      </c>
      <c r="AL58">
        <v>82.501999999999995</v>
      </c>
      <c r="AM58">
        <v>0</v>
      </c>
      <c r="AN58">
        <v>0</v>
      </c>
      <c r="AO58">
        <v>17.64</v>
      </c>
      <c r="AP58">
        <v>12.169499999999999</v>
      </c>
      <c r="AQ58">
        <v>0</v>
      </c>
      <c r="AR58">
        <v>16.559999999999999</v>
      </c>
      <c r="AS58">
        <v>5.3807999999999998</v>
      </c>
      <c r="AT58">
        <v>20.000042000000001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2773.4609079999996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513.740498</v>
      </c>
      <c r="L59">
        <v>546.23009999999999</v>
      </c>
      <c r="M59">
        <v>92</v>
      </c>
      <c r="N59">
        <v>118.125</v>
      </c>
      <c r="O59">
        <v>123.66562500000001</v>
      </c>
      <c r="P59">
        <v>139.31</v>
      </c>
      <c r="Q59">
        <v>14.2104</v>
      </c>
      <c r="R59">
        <v>19.02</v>
      </c>
      <c r="S59">
        <v>18.321299</v>
      </c>
      <c r="T59">
        <v>0</v>
      </c>
      <c r="U59">
        <v>417.375</v>
      </c>
      <c r="V59">
        <v>13.911199999999999</v>
      </c>
      <c r="W59">
        <v>31.564</v>
      </c>
      <c r="X59">
        <v>147.515625</v>
      </c>
      <c r="Y59">
        <v>0</v>
      </c>
      <c r="Z59">
        <v>6.5208000000000004</v>
      </c>
      <c r="AA59">
        <v>28.09872</v>
      </c>
      <c r="AB59">
        <v>18.661999999999999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38.981999999999999</v>
      </c>
      <c r="AH59">
        <v>140.34540000000001</v>
      </c>
      <c r="AI59">
        <v>0</v>
      </c>
      <c r="AJ59">
        <v>0</v>
      </c>
      <c r="AK59">
        <v>51.140700000000002</v>
      </c>
      <c r="AL59">
        <v>82.501999999999995</v>
      </c>
      <c r="AM59">
        <v>0</v>
      </c>
      <c r="AN59">
        <v>0</v>
      </c>
      <c r="AO59">
        <v>17.64</v>
      </c>
      <c r="AP59">
        <v>12.169499999999999</v>
      </c>
      <c r="AQ59">
        <v>0</v>
      </c>
      <c r="AR59">
        <v>48.576000000000001</v>
      </c>
      <c r="AS59">
        <v>10.089</v>
      </c>
      <c r="AT59">
        <v>20.000042000000001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2895.9331049999992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524.44209999999998</v>
      </c>
      <c r="L60">
        <v>619.23009999999999</v>
      </c>
      <c r="M60">
        <v>92</v>
      </c>
      <c r="N60">
        <v>118.125</v>
      </c>
      <c r="O60">
        <v>123.66562500000001</v>
      </c>
      <c r="P60">
        <v>139.31</v>
      </c>
      <c r="Q60">
        <v>14.2104</v>
      </c>
      <c r="R60">
        <v>19.02</v>
      </c>
      <c r="S60">
        <v>18.336500000000001</v>
      </c>
      <c r="T60">
        <v>0</v>
      </c>
      <c r="U60">
        <v>417.375</v>
      </c>
      <c r="V60">
        <v>13.911199999999999</v>
      </c>
      <c r="W60">
        <v>31.564</v>
      </c>
      <c r="X60">
        <v>147.515625</v>
      </c>
      <c r="Y60">
        <v>0</v>
      </c>
      <c r="Z60">
        <v>6.5208000000000004</v>
      </c>
      <c r="AA60">
        <v>28.09872</v>
      </c>
      <c r="AB60">
        <v>18.661999999999999</v>
      </c>
      <c r="AC60">
        <v>9.6778399999999998</v>
      </c>
      <c r="AD60">
        <v>18.229800000000001</v>
      </c>
      <c r="AE60">
        <v>49.436556000000003</v>
      </c>
      <c r="AF60">
        <v>8.8740000000000006</v>
      </c>
      <c r="AG60">
        <v>38.981999999999999</v>
      </c>
      <c r="AH60">
        <v>140.34540000000001</v>
      </c>
      <c r="AI60">
        <v>0</v>
      </c>
      <c r="AJ60">
        <v>0</v>
      </c>
      <c r="AK60">
        <v>51.140700000000002</v>
      </c>
      <c r="AL60">
        <v>82.501999999999995</v>
      </c>
      <c r="AM60">
        <v>0</v>
      </c>
      <c r="AN60">
        <v>0</v>
      </c>
      <c r="AO60">
        <v>17.64</v>
      </c>
      <c r="AP60">
        <v>12.169499999999999</v>
      </c>
      <c r="AQ60">
        <v>0</v>
      </c>
      <c r="AR60">
        <v>48.576000000000001</v>
      </c>
      <c r="AS60">
        <v>10.089</v>
      </c>
      <c r="AT60">
        <v>20.000042000000001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2979.649907999999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524.44209999999998</v>
      </c>
      <c r="L61">
        <v>647.7251</v>
      </c>
      <c r="M61">
        <v>92</v>
      </c>
      <c r="N61">
        <v>118.125</v>
      </c>
      <c r="O61">
        <v>123.66562500000001</v>
      </c>
      <c r="P61">
        <v>139.31</v>
      </c>
      <c r="Q61">
        <v>14.2104</v>
      </c>
      <c r="R61">
        <v>19.02</v>
      </c>
      <c r="S61">
        <v>18.336500000000001</v>
      </c>
      <c r="T61">
        <v>0</v>
      </c>
      <c r="U61">
        <v>417.375</v>
      </c>
      <c r="V61">
        <v>13.911199999999999</v>
      </c>
      <c r="W61">
        <v>31.564</v>
      </c>
      <c r="X61">
        <v>147.515625</v>
      </c>
      <c r="Y61">
        <v>0</v>
      </c>
      <c r="Z61">
        <v>6.5208000000000004</v>
      </c>
      <c r="AA61">
        <v>28.09872</v>
      </c>
      <c r="AB61">
        <v>18.661999999999999</v>
      </c>
      <c r="AC61">
        <v>9.6778399999999998</v>
      </c>
      <c r="AD61">
        <v>18.229800000000001</v>
      </c>
      <c r="AE61">
        <v>49.436556000000003</v>
      </c>
      <c r="AF61">
        <v>8.8740000000000006</v>
      </c>
      <c r="AG61">
        <v>38.981999999999999</v>
      </c>
      <c r="AH61">
        <v>140.34540000000001</v>
      </c>
      <c r="AI61">
        <v>0</v>
      </c>
      <c r="AJ61">
        <v>0</v>
      </c>
      <c r="AK61">
        <v>51.140700000000002</v>
      </c>
      <c r="AL61">
        <v>82.501999999999995</v>
      </c>
      <c r="AM61">
        <v>0</v>
      </c>
      <c r="AN61">
        <v>0</v>
      </c>
      <c r="AO61">
        <v>17.64</v>
      </c>
      <c r="AP61">
        <v>12.169499999999999</v>
      </c>
      <c r="AQ61">
        <v>0</v>
      </c>
      <c r="AR61">
        <v>11.04</v>
      </c>
      <c r="AS61">
        <v>10.089</v>
      </c>
      <c r="AT61">
        <v>20.000042000000001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2970.6089079999988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524.44209999999998</v>
      </c>
      <c r="L62">
        <v>647.7251</v>
      </c>
      <c r="M62">
        <v>92</v>
      </c>
      <c r="N62">
        <v>118.125</v>
      </c>
      <c r="O62">
        <v>123.66562500000001</v>
      </c>
      <c r="P62">
        <v>139.31</v>
      </c>
      <c r="Q62">
        <v>14.2104</v>
      </c>
      <c r="R62">
        <v>19.02</v>
      </c>
      <c r="S62">
        <v>18.336500000000001</v>
      </c>
      <c r="T62">
        <v>0</v>
      </c>
      <c r="U62">
        <v>417.375</v>
      </c>
      <c r="V62">
        <v>13.911199999999999</v>
      </c>
      <c r="W62">
        <v>31.564</v>
      </c>
      <c r="X62">
        <v>147.515625</v>
      </c>
      <c r="Y62">
        <v>0</v>
      </c>
      <c r="Z62">
        <v>6.5208000000000004</v>
      </c>
      <c r="AA62">
        <v>28.09872</v>
      </c>
      <c r="AB62">
        <v>18.661999999999999</v>
      </c>
      <c r="AC62">
        <v>9.6778399999999998</v>
      </c>
      <c r="AD62">
        <v>18.229800000000001</v>
      </c>
      <c r="AE62">
        <v>49.436556000000003</v>
      </c>
      <c r="AF62">
        <v>8.8740000000000006</v>
      </c>
      <c r="AG62">
        <v>38.981999999999999</v>
      </c>
      <c r="AH62">
        <v>140.34540000000001</v>
      </c>
      <c r="AI62">
        <v>0</v>
      </c>
      <c r="AJ62">
        <v>0</v>
      </c>
      <c r="AK62">
        <v>51.140700000000002</v>
      </c>
      <c r="AL62">
        <v>82.501999999999995</v>
      </c>
      <c r="AM62">
        <v>0</v>
      </c>
      <c r="AN62">
        <v>0</v>
      </c>
      <c r="AO62">
        <v>17.64</v>
      </c>
      <c r="AP62">
        <v>12.169499999999999</v>
      </c>
      <c r="AQ62">
        <v>0</v>
      </c>
      <c r="AR62">
        <v>11.04</v>
      </c>
      <c r="AS62">
        <v>10.089</v>
      </c>
      <c r="AT62">
        <v>20.000042000000001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2970.6089079999988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554.44209999999998</v>
      </c>
      <c r="L63">
        <v>647.7251</v>
      </c>
      <c r="M63">
        <v>92</v>
      </c>
      <c r="N63">
        <v>118.125</v>
      </c>
      <c r="O63">
        <v>123.66562500000001</v>
      </c>
      <c r="P63">
        <v>139.31</v>
      </c>
      <c r="Q63">
        <v>14.2104</v>
      </c>
      <c r="R63">
        <v>19.02</v>
      </c>
      <c r="S63">
        <v>18.336500000000001</v>
      </c>
      <c r="T63">
        <v>0</v>
      </c>
      <c r="U63">
        <v>417.375</v>
      </c>
      <c r="V63">
        <v>12.788</v>
      </c>
      <c r="W63">
        <v>31.564</v>
      </c>
      <c r="X63">
        <v>147.515625</v>
      </c>
      <c r="Y63">
        <v>0</v>
      </c>
      <c r="Z63">
        <v>6.5208000000000004</v>
      </c>
      <c r="AA63">
        <v>28.09872</v>
      </c>
      <c r="AB63">
        <v>18.661999999999999</v>
      </c>
      <c r="AC63">
        <v>9.6778399999999998</v>
      </c>
      <c r="AD63">
        <v>18.229800000000001</v>
      </c>
      <c r="AE63">
        <v>49.436556000000003</v>
      </c>
      <c r="AF63">
        <v>8.8740000000000006</v>
      </c>
      <c r="AG63">
        <v>38.981999999999999</v>
      </c>
      <c r="AH63">
        <v>140.34540000000001</v>
      </c>
      <c r="AI63">
        <v>0</v>
      </c>
      <c r="AJ63">
        <v>0</v>
      </c>
      <c r="AK63">
        <v>51.140700000000002</v>
      </c>
      <c r="AL63">
        <v>76.691999999999993</v>
      </c>
      <c r="AM63">
        <v>0</v>
      </c>
      <c r="AN63">
        <v>0</v>
      </c>
      <c r="AO63">
        <v>17.64</v>
      </c>
      <c r="AP63">
        <v>12.169499999999999</v>
      </c>
      <c r="AQ63">
        <v>0</v>
      </c>
      <c r="AR63">
        <v>11.04</v>
      </c>
      <c r="AS63">
        <v>10.089</v>
      </c>
      <c r="AT63">
        <v>20.000042000000001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2993.6757079999988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584.44209999999998</v>
      </c>
      <c r="L64">
        <v>647.7251</v>
      </c>
      <c r="M64">
        <v>92</v>
      </c>
      <c r="N64">
        <v>118.125</v>
      </c>
      <c r="O64">
        <v>123.66562500000001</v>
      </c>
      <c r="P64">
        <v>139.31</v>
      </c>
      <c r="Q64">
        <v>14.2104</v>
      </c>
      <c r="R64">
        <v>19.02</v>
      </c>
      <c r="S64">
        <v>18.336500000000001</v>
      </c>
      <c r="T64">
        <v>0</v>
      </c>
      <c r="U64">
        <v>417.375</v>
      </c>
      <c r="V64">
        <v>12.788</v>
      </c>
      <c r="W64">
        <v>31.564</v>
      </c>
      <c r="X64">
        <v>147.515625</v>
      </c>
      <c r="Y64">
        <v>0</v>
      </c>
      <c r="Z64">
        <v>6.5208000000000004</v>
      </c>
      <c r="AA64">
        <v>42.14808</v>
      </c>
      <c r="AB64">
        <v>18.661999999999999</v>
      </c>
      <c r="AC64">
        <v>9.6778399999999998</v>
      </c>
      <c r="AD64">
        <v>18.229800000000001</v>
      </c>
      <c r="AE64">
        <v>49.436556000000003</v>
      </c>
      <c r="AF64">
        <v>8.8740000000000006</v>
      </c>
      <c r="AG64">
        <v>38.981999999999999</v>
      </c>
      <c r="AH64">
        <v>140.34540000000001</v>
      </c>
      <c r="AI64">
        <v>0</v>
      </c>
      <c r="AJ64">
        <v>0</v>
      </c>
      <c r="AK64">
        <v>51.140700000000002</v>
      </c>
      <c r="AL64">
        <v>76.691999999999993</v>
      </c>
      <c r="AM64">
        <v>0</v>
      </c>
      <c r="AN64">
        <v>0</v>
      </c>
      <c r="AO64">
        <v>17.64</v>
      </c>
      <c r="AP64">
        <v>12.169499999999999</v>
      </c>
      <c r="AQ64">
        <v>0</v>
      </c>
      <c r="AR64">
        <v>11.04</v>
      </c>
      <c r="AS64">
        <v>10.089</v>
      </c>
      <c r="AT64">
        <v>20.000042000000001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3037.7250679999988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614.44209999999998</v>
      </c>
      <c r="L65">
        <v>647.7251</v>
      </c>
      <c r="M65">
        <v>92</v>
      </c>
      <c r="N65">
        <v>118.125</v>
      </c>
      <c r="O65">
        <v>123.66562500000001</v>
      </c>
      <c r="P65">
        <v>139.31</v>
      </c>
      <c r="Q65">
        <v>14.2104</v>
      </c>
      <c r="R65">
        <v>19.02</v>
      </c>
      <c r="S65">
        <v>18.336500000000001</v>
      </c>
      <c r="T65">
        <v>0</v>
      </c>
      <c r="U65">
        <v>417.375</v>
      </c>
      <c r="V65">
        <v>12.788</v>
      </c>
      <c r="W65">
        <v>31.564</v>
      </c>
      <c r="X65">
        <v>147.515625</v>
      </c>
      <c r="Y65">
        <v>0</v>
      </c>
      <c r="Z65">
        <v>6.5208000000000004</v>
      </c>
      <c r="AA65">
        <v>42.14808</v>
      </c>
      <c r="AB65">
        <v>18.661999999999999</v>
      </c>
      <c r="AC65">
        <v>9.6778399999999998</v>
      </c>
      <c r="AD65">
        <v>18.229800000000001</v>
      </c>
      <c r="AE65">
        <v>49.436556000000003</v>
      </c>
      <c r="AF65">
        <v>8.8740000000000006</v>
      </c>
      <c r="AG65">
        <v>38.981999999999999</v>
      </c>
      <c r="AH65">
        <v>132.58000000000001</v>
      </c>
      <c r="AI65">
        <v>0</v>
      </c>
      <c r="AJ65">
        <v>0</v>
      </c>
      <c r="AK65">
        <v>51.140700000000002</v>
      </c>
      <c r="AL65">
        <v>76.691999999999993</v>
      </c>
      <c r="AM65">
        <v>0</v>
      </c>
      <c r="AN65">
        <v>0</v>
      </c>
      <c r="AO65">
        <v>17.64</v>
      </c>
      <c r="AP65">
        <v>12.169499999999999</v>
      </c>
      <c r="AQ65">
        <v>0</v>
      </c>
      <c r="AR65">
        <v>15.456</v>
      </c>
      <c r="AS65">
        <v>10.089</v>
      </c>
      <c r="AT65">
        <v>20.000042000000001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3064.3756679999988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614.44209999999998</v>
      </c>
      <c r="L66">
        <v>647.7251</v>
      </c>
      <c r="M66">
        <v>92</v>
      </c>
      <c r="N66">
        <v>118.125</v>
      </c>
      <c r="O66">
        <v>123.66562500000001</v>
      </c>
      <c r="P66">
        <v>139.31</v>
      </c>
      <c r="Q66">
        <v>14.2104</v>
      </c>
      <c r="R66">
        <v>19.02</v>
      </c>
      <c r="S66">
        <v>18.336500000000001</v>
      </c>
      <c r="T66">
        <v>0</v>
      </c>
      <c r="U66">
        <v>417.375</v>
      </c>
      <c r="V66">
        <v>12.788</v>
      </c>
      <c r="W66">
        <v>31.564</v>
      </c>
      <c r="X66">
        <v>147.515625</v>
      </c>
      <c r="Y66">
        <v>0</v>
      </c>
      <c r="Z66">
        <v>6.5208000000000004</v>
      </c>
      <c r="AA66">
        <v>42.14808</v>
      </c>
      <c r="AB66">
        <v>18.661999999999999</v>
      </c>
      <c r="AC66">
        <v>9.6778399999999998</v>
      </c>
      <c r="AD66">
        <v>18.229800000000001</v>
      </c>
      <c r="AE66">
        <v>49.436556000000003</v>
      </c>
      <c r="AF66">
        <v>8.8740000000000006</v>
      </c>
      <c r="AG66">
        <v>38.981999999999999</v>
      </c>
      <c r="AH66">
        <v>132.58000000000001</v>
      </c>
      <c r="AI66">
        <v>0</v>
      </c>
      <c r="AJ66">
        <v>0</v>
      </c>
      <c r="AK66">
        <v>51.140700000000002</v>
      </c>
      <c r="AL66">
        <v>76.691999999999993</v>
      </c>
      <c r="AM66">
        <v>0</v>
      </c>
      <c r="AN66">
        <v>0</v>
      </c>
      <c r="AO66">
        <v>17.64</v>
      </c>
      <c r="AP66">
        <v>12.169499999999999</v>
      </c>
      <c r="AQ66">
        <v>0</v>
      </c>
      <c r="AR66">
        <v>15.456</v>
      </c>
      <c r="AS66">
        <v>10.089</v>
      </c>
      <c r="AT66">
        <v>20.000042000000001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3064.3756679999988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614.44209999999998</v>
      </c>
      <c r="L67">
        <v>647.7251</v>
      </c>
      <c r="M67">
        <v>92</v>
      </c>
      <c r="N67">
        <v>118.125</v>
      </c>
      <c r="O67">
        <v>123.66562500000001</v>
      </c>
      <c r="P67">
        <v>139.31</v>
      </c>
      <c r="Q67">
        <v>14.2104</v>
      </c>
      <c r="R67">
        <v>19.02</v>
      </c>
      <c r="S67">
        <v>18.336500000000001</v>
      </c>
      <c r="T67">
        <v>0</v>
      </c>
      <c r="U67">
        <v>417.375</v>
      </c>
      <c r="V67">
        <v>12.788</v>
      </c>
      <c r="W67">
        <v>31.564</v>
      </c>
      <c r="X67">
        <v>147.515625</v>
      </c>
      <c r="Y67">
        <v>0</v>
      </c>
      <c r="Z67">
        <v>6.5208000000000004</v>
      </c>
      <c r="AA67">
        <v>42.14808</v>
      </c>
      <c r="AB67">
        <v>18.661999999999999</v>
      </c>
      <c r="AC67">
        <v>9.6778399999999998</v>
      </c>
      <c r="AD67">
        <v>27.3447</v>
      </c>
      <c r="AE67">
        <v>49.436556000000003</v>
      </c>
      <c r="AF67">
        <v>8.8740000000000006</v>
      </c>
      <c r="AG67">
        <v>38.981999999999999</v>
      </c>
      <c r="AH67">
        <v>132.58000000000001</v>
      </c>
      <c r="AI67">
        <v>0</v>
      </c>
      <c r="AJ67">
        <v>0</v>
      </c>
      <c r="AK67">
        <v>51.140700000000002</v>
      </c>
      <c r="AL67">
        <v>76.691999999999993</v>
      </c>
      <c r="AM67">
        <v>0</v>
      </c>
      <c r="AN67">
        <v>0.68867999999999996</v>
      </c>
      <c r="AO67">
        <v>17.64</v>
      </c>
      <c r="AP67">
        <v>12.169499999999999</v>
      </c>
      <c r="AQ67">
        <v>0</v>
      </c>
      <c r="AR67">
        <v>15.456</v>
      </c>
      <c r="AS67">
        <v>10.089</v>
      </c>
      <c r="AT67">
        <v>20.000042000000001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3074.179247999999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614.44209999999998</v>
      </c>
      <c r="L68">
        <v>647.7251</v>
      </c>
      <c r="M68">
        <v>92</v>
      </c>
      <c r="N68">
        <v>118.125</v>
      </c>
      <c r="O68">
        <v>123.66562500000001</v>
      </c>
      <c r="P68">
        <v>139.31</v>
      </c>
      <c r="Q68">
        <v>14.2104</v>
      </c>
      <c r="R68">
        <v>19.02</v>
      </c>
      <c r="S68">
        <v>18.336500000000001</v>
      </c>
      <c r="T68">
        <v>0</v>
      </c>
      <c r="U68">
        <v>417.375</v>
      </c>
      <c r="V68">
        <v>12.788</v>
      </c>
      <c r="W68">
        <v>31.564</v>
      </c>
      <c r="X68">
        <v>147.515625</v>
      </c>
      <c r="Y68">
        <v>0</v>
      </c>
      <c r="Z68">
        <v>6.5208000000000004</v>
      </c>
      <c r="AA68">
        <v>42.14808</v>
      </c>
      <c r="AB68">
        <v>18.661999999999999</v>
      </c>
      <c r="AC68">
        <v>9.6778399999999998</v>
      </c>
      <c r="AD68">
        <v>27.3447</v>
      </c>
      <c r="AE68">
        <v>49.436556000000003</v>
      </c>
      <c r="AF68">
        <v>8.8740000000000006</v>
      </c>
      <c r="AG68">
        <v>38.981999999999999</v>
      </c>
      <c r="AH68">
        <v>132.58000000000001</v>
      </c>
      <c r="AI68">
        <v>0</v>
      </c>
      <c r="AJ68">
        <v>0</v>
      </c>
      <c r="AK68">
        <v>51.140700000000002</v>
      </c>
      <c r="AL68">
        <v>76.691999999999993</v>
      </c>
      <c r="AM68">
        <v>0</v>
      </c>
      <c r="AN68">
        <v>0.68867999999999996</v>
      </c>
      <c r="AO68">
        <v>17.64</v>
      </c>
      <c r="AP68">
        <v>12.169499999999999</v>
      </c>
      <c r="AQ68">
        <v>0</v>
      </c>
      <c r="AR68">
        <v>15.456</v>
      </c>
      <c r="AS68">
        <v>10.089</v>
      </c>
      <c r="AT68">
        <v>20.000042000000001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3074.179247999999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614.44209999999998</v>
      </c>
      <c r="L69">
        <v>647.7251</v>
      </c>
      <c r="M69">
        <v>92</v>
      </c>
      <c r="N69">
        <v>118.125</v>
      </c>
      <c r="O69">
        <v>123.66562500000001</v>
      </c>
      <c r="P69">
        <v>139.31</v>
      </c>
      <c r="Q69">
        <v>14.2104</v>
      </c>
      <c r="R69">
        <v>19.02</v>
      </c>
      <c r="S69">
        <v>18.336500000000001</v>
      </c>
      <c r="T69">
        <v>0</v>
      </c>
      <c r="U69">
        <v>417.375</v>
      </c>
      <c r="V69">
        <v>12.788</v>
      </c>
      <c r="W69">
        <v>31.564</v>
      </c>
      <c r="X69">
        <v>147.515625</v>
      </c>
      <c r="Y69">
        <v>0</v>
      </c>
      <c r="Z69">
        <v>1.1000000000000001</v>
      </c>
      <c r="AA69">
        <v>42.14808</v>
      </c>
      <c r="AB69">
        <v>18.661999999999999</v>
      </c>
      <c r="AC69">
        <v>9.6778399999999998</v>
      </c>
      <c r="AD69">
        <v>27.3447</v>
      </c>
      <c r="AE69">
        <v>49.436556000000003</v>
      </c>
      <c r="AF69">
        <v>8.8740000000000006</v>
      </c>
      <c r="AG69">
        <v>38.981999999999999</v>
      </c>
      <c r="AH69">
        <v>132.58000000000001</v>
      </c>
      <c r="AI69">
        <v>0</v>
      </c>
      <c r="AJ69">
        <v>0</v>
      </c>
      <c r="AK69">
        <v>51.140700000000002</v>
      </c>
      <c r="AL69">
        <v>76.691999999999993</v>
      </c>
      <c r="AM69">
        <v>4.6654999999999998</v>
      </c>
      <c r="AN69">
        <v>1.0521499999999999</v>
      </c>
      <c r="AO69">
        <v>20.58</v>
      </c>
      <c r="AP69">
        <v>12.169499999999999</v>
      </c>
      <c r="AQ69">
        <v>0</v>
      </c>
      <c r="AR69">
        <v>15.456</v>
      </c>
      <c r="AS69">
        <v>10.089</v>
      </c>
      <c r="AT69">
        <v>20.000042000000001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3076.727417999999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614.44209999999998</v>
      </c>
      <c r="L70">
        <v>647.7251</v>
      </c>
      <c r="M70">
        <v>92</v>
      </c>
      <c r="N70">
        <v>118.125</v>
      </c>
      <c r="O70">
        <v>123.66562500000001</v>
      </c>
      <c r="P70">
        <v>139.31</v>
      </c>
      <c r="Q70">
        <v>14.2104</v>
      </c>
      <c r="R70">
        <v>19.02</v>
      </c>
      <c r="S70">
        <v>18.336500000000001</v>
      </c>
      <c r="T70">
        <v>0</v>
      </c>
      <c r="U70">
        <v>417.375</v>
      </c>
      <c r="V70">
        <v>12.788</v>
      </c>
      <c r="W70">
        <v>31.564</v>
      </c>
      <c r="X70">
        <v>147.515625</v>
      </c>
      <c r="Y70">
        <v>0</v>
      </c>
      <c r="Z70">
        <v>1.1000000000000001</v>
      </c>
      <c r="AA70">
        <v>42.14808</v>
      </c>
      <c r="AB70">
        <v>18.661999999999999</v>
      </c>
      <c r="AC70">
        <v>9.6778399999999998</v>
      </c>
      <c r="AD70">
        <v>27.3447</v>
      </c>
      <c r="AE70">
        <v>49.436556000000003</v>
      </c>
      <c r="AF70">
        <v>8.8740000000000006</v>
      </c>
      <c r="AG70">
        <v>38.981999999999999</v>
      </c>
      <c r="AH70">
        <v>132.58000000000001</v>
      </c>
      <c r="AI70">
        <v>0</v>
      </c>
      <c r="AJ70">
        <v>0</v>
      </c>
      <c r="AK70">
        <v>51.140700000000002</v>
      </c>
      <c r="AL70">
        <v>76.691999999999993</v>
      </c>
      <c r="AM70">
        <v>4.9321000000000002</v>
      </c>
      <c r="AN70">
        <v>1.0521499999999999</v>
      </c>
      <c r="AO70">
        <v>20.58</v>
      </c>
      <c r="AP70">
        <v>12.169499999999999</v>
      </c>
      <c r="AQ70">
        <v>15.12</v>
      </c>
      <c r="AR70">
        <v>48.576000000000001</v>
      </c>
      <c r="AS70">
        <v>10.089</v>
      </c>
      <c r="AT70">
        <v>20.000042000000001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3125.2340179999987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614.44209999999998</v>
      </c>
      <c r="L71">
        <v>569.23009999999999</v>
      </c>
      <c r="M71">
        <v>92</v>
      </c>
      <c r="N71">
        <v>118.125</v>
      </c>
      <c r="O71">
        <v>123.66562500000001</v>
      </c>
      <c r="P71">
        <v>139.31</v>
      </c>
      <c r="Q71">
        <v>10.077500000000001</v>
      </c>
      <c r="R71">
        <v>19.02</v>
      </c>
      <c r="S71">
        <v>13.24</v>
      </c>
      <c r="T71">
        <v>0</v>
      </c>
      <c r="U71">
        <v>417.375</v>
      </c>
      <c r="V71">
        <v>12.788</v>
      </c>
      <c r="W71">
        <v>31.564</v>
      </c>
      <c r="X71">
        <v>147.515625</v>
      </c>
      <c r="Y71">
        <v>0</v>
      </c>
      <c r="Z71">
        <v>1.1000000000000001</v>
      </c>
      <c r="AA71">
        <v>42.14808</v>
      </c>
      <c r="AB71">
        <v>18.661999999999999</v>
      </c>
      <c r="AC71">
        <v>9.6778399999999998</v>
      </c>
      <c r="AD71">
        <v>27.3447</v>
      </c>
      <c r="AE71">
        <v>49.436556000000003</v>
      </c>
      <c r="AF71">
        <v>8.8740000000000006</v>
      </c>
      <c r="AG71">
        <v>38.981999999999999</v>
      </c>
      <c r="AH71">
        <v>132.58000000000001</v>
      </c>
      <c r="AI71">
        <v>0</v>
      </c>
      <c r="AJ71">
        <v>0</v>
      </c>
      <c r="AK71">
        <v>51.140700000000002</v>
      </c>
      <c r="AL71">
        <v>79.364599999999996</v>
      </c>
      <c r="AM71">
        <v>5.2253600000000002</v>
      </c>
      <c r="AN71">
        <v>1.0521499999999999</v>
      </c>
      <c r="AO71">
        <v>20.58</v>
      </c>
      <c r="AP71">
        <v>12.169499999999999</v>
      </c>
      <c r="AQ71">
        <v>31.5</v>
      </c>
      <c r="AR71">
        <v>48.576000000000001</v>
      </c>
      <c r="AS71">
        <v>10.089</v>
      </c>
      <c r="AT71">
        <v>20.000042000000001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3056.855477999999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614.44209999999998</v>
      </c>
      <c r="L72">
        <v>549.23009999999999</v>
      </c>
      <c r="M72">
        <v>92</v>
      </c>
      <c r="N72">
        <v>118.125</v>
      </c>
      <c r="O72">
        <v>123.66562500000001</v>
      </c>
      <c r="P72">
        <v>139.31</v>
      </c>
      <c r="Q72">
        <v>10.077500000000001</v>
      </c>
      <c r="R72">
        <v>19.02</v>
      </c>
      <c r="S72">
        <v>13.24</v>
      </c>
      <c r="T72">
        <v>0</v>
      </c>
      <c r="U72">
        <v>417.375</v>
      </c>
      <c r="V72">
        <v>12.788</v>
      </c>
      <c r="W72">
        <v>31.564</v>
      </c>
      <c r="X72">
        <v>147.515625</v>
      </c>
      <c r="Y72">
        <v>0</v>
      </c>
      <c r="Z72">
        <v>1.1000000000000001</v>
      </c>
      <c r="AA72">
        <v>42.14808</v>
      </c>
      <c r="AB72">
        <v>18.661999999999999</v>
      </c>
      <c r="AC72">
        <v>9.6778399999999998</v>
      </c>
      <c r="AD72">
        <v>27.3447</v>
      </c>
      <c r="AE72">
        <v>49.436556000000003</v>
      </c>
      <c r="AF72">
        <v>8.8740000000000006</v>
      </c>
      <c r="AG72">
        <v>38.981999999999999</v>
      </c>
      <c r="AH72">
        <v>132.58000000000001</v>
      </c>
      <c r="AI72">
        <v>0</v>
      </c>
      <c r="AJ72">
        <v>0</v>
      </c>
      <c r="AK72">
        <v>51.140700000000002</v>
      </c>
      <c r="AL72">
        <v>79.364599999999996</v>
      </c>
      <c r="AM72">
        <v>5.2253600000000002</v>
      </c>
      <c r="AN72">
        <v>1.0521499999999999</v>
      </c>
      <c r="AO72">
        <v>20.58</v>
      </c>
      <c r="AP72">
        <v>12.169499999999999</v>
      </c>
      <c r="AQ72">
        <v>31.5</v>
      </c>
      <c r="AR72">
        <v>11.04</v>
      </c>
      <c r="AS72">
        <v>10.089</v>
      </c>
      <c r="AT72">
        <v>20.000042000000001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2999.319477999999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594.44209999999998</v>
      </c>
      <c r="L73">
        <v>549.23009999999999</v>
      </c>
      <c r="M73">
        <v>92</v>
      </c>
      <c r="N73">
        <v>118.125</v>
      </c>
      <c r="O73">
        <v>123.66562500000001</v>
      </c>
      <c r="P73">
        <v>139.31</v>
      </c>
      <c r="Q73">
        <v>10.077500000000001</v>
      </c>
      <c r="R73">
        <v>19.02</v>
      </c>
      <c r="S73">
        <v>13.24</v>
      </c>
      <c r="T73">
        <v>0</v>
      </c>
      <c r="U73">
        <v>416.25</v>
      </c>
      <c r="V73">
        <v>12.788</v>
      </c>
      <c r="W73">
        <v>31.564</v>
      </c>
      <c r="X73">
        <v>147.515625</v>
      </c>
      <c r="Y73">
        <v>0</v>
      </c>
      <c r="Z73">
        <v>1.1000000000000001</v>
      </c>
      <c r="AA73">
        <v>42.14808</v>
      </c>
      <c r="AB73">
        <v>18.661999999999999</v>
      </c>
      <c r="AC73">
        <v>9.6778399999999998</v>
      </c>
      <c r="AD73">
        <v>27.3447</v>
      </c>
      <c r="AE73">
        <v>49.436556000000003</v>
      </c>
      <c r="AF73">
        <v>8.8740000000000006</v>
      </c>
      <c r="AG73">
        <v>38.981999999999999</v>
      </c>
      <c r="AH73">
        <v>132.58000000000001</v>
      </c>
      <c r="AI73">
        <v>0</v>
      </c>
      <c r="AJ73">
        <v>0</v>
      </c>
      <c r="AK73">
        <v>51.140700000000002</v>
      </c>
      <c r="AL73">
        <v>66.233999999999995</v>
      </c>
      <c r="AM73">
        <v>5.2253600000000002</v>
      </c>
      <c r="AN73">
        <v>1.0521499999999999</v>
      </c>
      <c r="AO73">
        <v>20.58</v>
      </c>
      <c r="AP73">
        <v>12.169499999999999</v>
      </c>
      <c r="AQ73">
        <v>31.5</v>
      </c>
      <c r="AR73">
        <v>11.04</v>
      </c>
      <c r="AS73">
        <v>10.089</v>
      </c>
      <c r="AT73">
        <v>20.000042000000001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2952.063877999999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569.44209999999998</v>
      </c>
      <c r="L74">
        <v>549.23009999999999</v>
      </c>
      <c r="M74">
        <v>92</v>
      </c>
      <c r="N74">
        <v>118.125</v>
      </c>
      <c r="O74">
        <v>123.66562500000001</v>
      </c>
      <c r="P74">
        <v>139.31</v>
      </c>
      <c r="Q74">
        <v>10.077500000000001</v>
      </c>
      <c r="R74">
        <v>19.02</v>
      </c>
      <c r="S74">
        <v>13.24</v>
      </c>
      <c r="T74">
        <v>0</v>
      </c>
      <c r="U74">
        <v>416.25</v>
      </c>
      <c r="V74">
        <v>12.788</v>
      </c>
      <c r="W74">
        <v>31.564</v>
      </c>
      <c r="X74">
        <v>147.515625</v>
      </c>
      <c r="Y74">
        <v>0</v>
      </c>
      <c r="Z74">
        <v>1.1000000000000001</v>
      </c>
      <c r="AA74">
        <v>42.14808</v>
      </c>
      <c r="AB74">
        <v>18.661999999999999</v>
      </c>
      <c r="AC74">
        <v>9.6778399999999998</v>
      </c>
      <c r="AD74">
        <v>27.3447</v>
      </c>
      <c r="AE74">
        <v>49.436556000000003</v>
      </c>
      <c r="AF74">
        <v>8.8740000000000006</v>
      </c>
      <c r="AG74">
        <v>38.981999999999999</v>
      </c>
      <c r="AH74">
        <v>132.58000000000001</v>
      </c>
      <c r="AI74">
        <v>0</v>
      </c>
      <c r="AJ74">
        <v>0</v>
      </c>
      <c r="AK74">
        <v>51.140700000000002</v>
      </c>
      <c r="AL74">
        <v>79.364599999999996</v>
      </c>
      <c r="AM74">
        <v>5.2253600000000002</v>
      </c>
      <c r="AN74">
        <v>1.0521499999999999</v>
      </c>
      <c r="AO74">
        <v>20.58</v>
      </c>
      <c r="AP74">
        <v>12.169499999999999</v>
      </c>
      <c r="AQ74">
        <v>45.36</v>
      </c>
      <c r="AR74">
        <v>11.04</v>
      </c>
      <c r="AS74">
        <v>10.089</v>
      </c>
      <c r="AT74">
        <v>20.000042000000001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2942.0544779999991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594.44209999999998</v>
      </c>
      <c r="L75">
        <v>549.23009999999999</v>
      </c>
      <c r="M75">
        <v>92</v>
      </c>
      <c r="N75">
        <v>118.125</v>
      </c>
      <c r="O75">
        <v>123.66562500000001</v>
      </c>
      <c r="P75">
        <v>139.31</v>
      </c>
      <c r="Q75">
        <v>10.077500000000001</v>
      </c>
      <c r="R75">
        <v>19.02</v>
      </c>
      <c r="S75">
        <v>13.24</v>
      </c>
      <c r="T75">
        <v>0</v>
      </c>
      <c r="U75">
        <v>416.25</v>
      </c>
      <c r="V75">
        <v>12.788</v>
      </c>
      <c r="W75">
        <v>31.564</v>
      </c>
      <c r="X75">
        <v>147.515625</v>
      </c>
      <c r="Y75">
        <v>0</v>
      </c>
      <c r="Z75">
        <v>1.1000000000000001</v>
      </c>
      <c r="AA75">
        <v>42.14808</v>
      </c>
      <c r="AB75">
        <v>18.661999999999999</v>
      </c>
      <c r="AC75">
        <v>9.6778399999999998</v>
      </c>
      <c r="AD75">
        <v>27.3447</v>
      </c>
      <c r="AE75">
        <v>49.436556000000003</v>
      </c>
      <c r="AF75">
        <v>8.8740000000000006</v>
      </c>
      <c r="AG75">
        <v>38.981999999999999</v>
      </c>
      <c r="AH75">
        <v>132.58000000000001</v>
      </c>
      <c r="AI75">
        <v>0</v>
      </c>
      <c r="AJ75">
        <v>0</v>
      </c>
      <c r="AK75">
        <v>51.140700000000002</v>
      </c>
      <c r="AL75">
        <v>79.364599999999996</v>
      </c>
      <c r="AM75">
        <v>5.2253600000000002</v>
      </c>
      <c r="AN75">
        <v>1.0521499999999999</v>
      </c>
      <c r="AO75">
        <v>20.58</v>
      </c>
      <c r="AP75">
        <v>12.169499999999999</v>
      </c>
      <c r="AQ75">
        <v>45.36</v>
      </c>
      <c r="AR75">
        <v>11.04</v>
      </c>
      <c r="AS75">
        <v>12.1068</v>
      </c>
      <c r="AT75">
        <v>20.000042000000001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108.73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2962.8022779999992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594.44209999999998</v>
      </c>
      <c r="L76">
        <v>569.23009999999999</v>
      </c>
      <c r="M76">
        <v>92</v>
      </c>
      <c r="N76">
        <v>118.125</v>
      </c>
      <c r="O76">
        <v>123.66562500000001</v>
      </c>
      <c r="P76">
        <v>139.31</v>
      </c>
      <c r="Q76">
        <v>10.077500000000001</v>
      </c>
      <c r="R76">
        <v>19.02</v>
      </c>
      <c r="S76">
        <v>13.24</v>
      </c>
      <c r="T76">
        <v>0</v>
      </c>
      <c r="U76">
        <v>416.25</v>
      </c>
      <c r="V76">
        <v>12.788</v>
      </c>
      <c r="W76">
        <v>31.564</v>
      </c>
      <c r="X76">
        <v>147.515625</v>
      </c>
      <c r="Y76">
        <v>0</v>
      </c>
      <c r="Z76">
        <v>1.1000000000000001</v>
      </c>
      <c r="AA76">
        <v>42.14808</v>
      </c>
      <c r="AB76">
        <v>18.661999999999999</v>
      </c>
      <c r="AC76">
        <v>9.6778399999999998</v>
      </c>
      <c r="AD76">
        <v>27.3447</v>
      </c>
      <c r="AE76">
        <v>49.436556000000003</v>
      </c>
      <c r="AF76">
        <v>8.8740000000000006</v>
      </c>
      <c r="AG76">
        <v>38.981999999999999</v>
      </c>
      <c r="AH76">
        <v>132.58000000000001</v>
      </c>
      <c r="AI76">
        <v>0</v>
      </c>
      <c r="AJ76">
        <v>0</v>
      </c>
      <c r="AK76">
        <v>51.140700000000002</v>
      </c>
      <c r="AL76">
        <v>79.364599999999996</v>
      </c>
      <c r="AM76">
        <v>5.2253600000000002</v>
      </c>
      <c r="AN76">
        <v>1.0521499999999999</v>
      </c>
      <c r="AO76">
        <v>20.58</v>
      </c>
      <c r="AP76">
        <v>12.169499999999999</v>
      </c>
      <c r="AQ76">
        <v>45.36</v>
      </c>
      <c r="AR76">
        <v>15.456</v>
      </c>
      <c r="AS76">
        <v>12.1068</v>
      </c>
      <c r="AT76">
        <v>20.000042000000001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2972.4882779999994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664.44209999999998</v>
      </c>
      <c r="L77">
        <v>641.01394500000004</v>
      </c>
      <c r="M77">
        <v>92</v>
      </c>
      <c r="N77">
        <v>118.125</v>
      </c>
      <c r="O77">
        <v>123.66562500000001</v>
      </c>
      <c r="P77">
        <v>139.31</v>
      </c>
      <c r="Q77">
        <v>14.207744999999999</v>
      </c>
      <c r="R77">
        <v>19.02</v>
      </c>
      <c r="S77">
        <v>18.307098</v>
      </c>
      <c r="T77">
        <v>0</v>
      </c>
      <c r="U77">
        <v>416.25</v>
      </c>
      <c r="V77">
        <v>12.788</v>
      </c>
      <c r="W77">
        <v>31.564</v>
      </c>
      <c r="X77">
        <v>147.515625</v>
      </c>
      <c r="Y77">
        <v>0</v>
      </c>
      <c r="Z77">
        <v>3.3</v>
      </c>
      <c r="AA77">
        <v>42.14808</v>
      </c>
      <c r="AB77">
        <v>18.661999999999999</v>
      </c>
      <c r="AC77">
        <v>19.35568</v>
      </c>
      <c r="AD77">
        <v>27.080500000000001</v>
      </c>
      <c r="AE77">
        <v>49.436556000000003</v>
      </c>
      <c r="AF77">
        <v>8.8740000000000006</v>
      </c>
      <c r="AG77">
        <v>38.981999999999999</v>
      </c>
      <c r="AH77">
        <v>132.58000000000001</v>
      </c>
      <c r="AI77">
        <v>0</v>
      </c>
      <c r="AJ77">
        <v>0</v>
      </c>
      <c r="AK77">
        <v>51.140700000000002</v>
      </c>
      <c r="AL77">
        <v>79.364599999999996</v>
      </c>
      <c r="AM77">
        <v>10.557359999999999</v>
      </c>
      <c r="AN77">
        <v>1.0521499999999999</v>
      </c>
      <c r="AO77">
        <v>20.58</v>
      </c>
      <c r="AP77">
        <v>10.888500000000001</v>
      </c>
      <c r="AQ77">
        <v>45.36</v>
      </c>
      <c r="AR77">
        <v>15.456</v>
      </c>
      <c r="AS77">
        <v>12.1068</v>
      </c>
      <c r="AT77">
        <v>20.000042000000001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3131.1341059999995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653.15009999999995</v>
      </c>
      <c r="M78">
        <v>92</v>
      </c>
      <c r="N78">
        <v>118.125</v>
      </c>
      <c r="O78">
        <v>123.66562500000001</v>
      </c>
      <c r="P78">
        <v>139.31</v>
      </c>
      <c r="Q78">
        <v>19.984999999999999</v>
      </c>
      <c r="R78">
        <v>19.02</v>
      </c>
      <c r="S78">
        <v>25.927</v>
      </c>
      <c r="T78">
        <v>0</v>
      </c>
      <c r="U78">
        <v>416.25</v>
      </c>
      <c r="V78">
        <v>12.788</v>
      </c>
      <c r="W78">
        <v>31.564</v>
      </c>
      <c r="X78">
        <v>147.515625</v>
      </c>
      <c r="Y78">
        <v>0</v>
      </c>
      <c r="Z78">
        <v>3.3</v>
      </c>
      <c r="AA78">
        <v>42.14808</v>
      </c>
      <c r="AB78">
        <v>29.9925</v>
      </c>
      <c r="AC78">
        <v>19.35568</v>
      </c>
      <c r="AD78">
        <v>36.591700000000003</v>
      </c>
      <c r="AE78">
        <v>49.436556000000003</v>
      </c>
      <c r="AF78">
        <v>17.748000000000001</v>
      </c>
      <c r="AG78">
        <v>38.981999999999999</v>
      </c>
      <c r="AH78">
        <v>132.58000000000001</v>
      </c>
      <c r="AI78">
        <v>0</v>
      </c>
      <c r="AJ78">
        <v>0</v>
      </c>
      <c r="AK78">
        <v>51.140700000000002</v>
      </c>
      <c r="AL78">
        <v>79.364599999999996</v>
      </c>
      <c r="AM78">
        <v>10.557359999999999</v>
      </c>
      <c r="AN78">
        <v>1.0521499999999999</v>
      </c>
      <c r="AO78">
        <v>20.58</v>
      </c>
      <c r="AP78">
        <v>10.119899999999999</v>
      </c>
      <c r="AQ78">
        <v>45.36</v>
      </c>
      <c r="AR78">
        <v>19.872</v>
      </c>
      <c r="AS78">
        <v>12.1068</v>
      </c>
      <c r="AT78">
        <v>20.000042000000001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3203.3683749999996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653.15009999999995</v>
      </c>
      <c r="M79">
        <v>92</v>
      </c>
      <c r="N79">
        <v>118.125</v>
      </c>
      <c r="O79">
        <v>123.66562500000001</v>
      </c>
      <c r="P79">
        <v>139.31</v>
      </c>
      <c r="Q79">
        <v>19.984999999999999</v>
      </c>
      <c r="R79">
        <v>19.02</v>
      </c>
      <c r="S79">
        <v>25.927</v>
      </c>
      <c r="T79">
        <v>0</v>
      </c>
      <c r="U79">
        <v>416.25</v>
      </c>
      <c r="V79">
        <v>12.788</v>
      </c>
      <c r="W79">
        <v>31.564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37.516399999999997</v>
      </c>
      <c r="AE79">
        <v>49.436556000000003</v>
      </c>
      <c r="AF79">
        <v>29.58</v>
      </c>
      <c r="AG79">
        <v>38.981999999999999</v>
      </c>
      <c r="AH79">
        <v>140.34540000000001</v>
      </c>
      <c r="AI79">
        <v>0</v>
      </c>
      <c r="AJ79">
        <v>0</v>
      </c>
      <c r="AK79">
        <v>51.140700000000002</v>
      </c>
      <c r="AL79">
        <v>79.364599999999996</v>
      </c>
      <c r="AM79">
        <v>15.804048</v>
      </c>
      <c r="AN79">
        <v>1.0521499999999999</v>
      </c>
      <c r="AO79">
        <v>20.58</v>
      </c>
      <c r="AP79">
        <v>10.119899999999999</v>
      </c>
      <c r="AQ79">
        <v>62.244</v>
      </c>
      <c r="AR79">
        <v>19.872</v>
      </c>
      <c r="AS79">
        <v>12.1068</v>
      </c>
      <c r="AT79">
        <v>20.000042000000001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3281.6073109999998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653.15009999999995</v>
      </c>
      <c r="M80">
        <v>92</v>
      </c>
      <c r="N80">
        <v>118.125</v>
      </c>
      <c r="O80">
        <v>123.66562500000001</v>
      </c>
      <c r="P80">
        <v>139.31</v>
      </c>
      <c r="Q80">
        <v>19.984999999999999</v>
      </c>
      <c r="R80">
        <v>19.02</v>
      </c>
      <c r="S80">
        <v>25.927</v>
      </c>
      <c r="T80">
        <v>0</v>
      </c>
      <c r="U80">
        <v>416.25</v>
      </c>
      <c r="V80">
        <v>12.788</v>
      </c>
      <c r="W80">
        <v>31.564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37.516399999999997</v>
      </c>
      <c r="AE80">
        <v>49.436556000000003</v>
      </c>
      <c r="AF80">
        <v>29.58</v>
      </c>
      <c r="AG80">
        <v>38.981999999999999</v>
      </c>
      <c r="AH80">
        <v>140.34540000000001</v>
      </c>
      <c r="AI80">
        <v>0</v>
      </c>
      <c r="AJ80">
        <v>0</v>
      </c>
      <c r="AK80">
        <v>51.140700000000002</v>
      </c>
      <c r="AL80">
        <v>79.364599999999996</v>
      </c>
      <c r="AM80">
        <v>15.804048</v>
      </c>
      <c r="AN80">
        <v>1.0521499999999999</v>
      </c>
      <c r="AO80">
        <v>20.58</v>
      </c>
      <c r="AP80">
        <v>10.119899999999999</v>
      </c>
      <c r="AQ80">
        <v>62.244</v>
      </c>
      <c r="AR80">
        <v>48.576000000000001</v>
      </c>
      <c r="AS80">
        <v>12.1068</v>
      </c>
      <c r="AT80">
        <v>20.000042000000001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3310.3113109999999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653.15009999999995</v>
      </c>
      <c r="M81">
        <v>92</v>
      </c>
      <c r="N81">
        <v>118.125</v>
      </c>
      <c r="O81">
        <v>123.66562500000001</v>
      </c>
      <c r="P81">
        <v>139.31</v>
      </c>
      <c r="Q81">
        <v>19.984999999999999</v>
      </c>
      <c r="R81">
        <v>19.02</v>
      </c>
      <c r="S81">
        <v>25.927</v>
      </c>
      <c r="T81">
        <v>0</v>
      </c>
      <c r="U81">
        <v>416.25</v>
      </c>
      <c r="V81">
        <v>12.788</v>
      </c>
      <c r="W81">
        <v>31.564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37.516399999999997</v>
      </c>
      <c r="AE81">
        <v>49.436556000000003</v>
      </c>
      <c r="AF81">
        <v>29.58</v>
      </c>
      <c r="AG81">
        <v>38.981999999999999</v>
      </c>
      <c r="AH81">
        <v>140.34540000000001</v>
      </c>
      <c r="AI81">
        <v>0</v>
      </c>
      <c r="AJ81">
        <v>0</v>
      </c>
      <c r="AK81">
        <v>51.140700000000002</v>
      </c>
      <c r="AL81">
        <v>79.364599999999996</v>
      </c>
      <c r="AM81">
        <v>15.804048</v>
      </c>
      <c r="AN81">
        <v>1.07128</v>
      </c>
      <c r="AO81">
        <v>20.58</v>
      </c>
      <c r="AP81">
        <v>10.119899999999999</v>
      </c>
      <c r="AQ81">
        <v>62.244</v>
      </c>
      <c r="AR81">
        <v>48.576000000000001</v>
      </c>
      <c r="AS81">
        <v>12.1068</v>
      </c>
      <c r="AT81">
        <v>20.000042000000001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3310.3304410000001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653.15009999999995</v>
      </c>
      <c r="M82">
        <v>92</v>
      </c>
      <c r="N82">
        <v>118.125</v>
      </c>
      <c r="O82">
        <v>123.66562500000001</v>
      </c>
      <c r="P82">
        <v>139.31</v>
      </c>
      <c r="Q82">
        <v>19.984999999999999</v>
      </c>
      <c r="R82">
        <v>19.02</v>
      </c>
      <c r="S82">
        <v>25.927</v>
      </c>
      <c r="T82">
        <v>0</v>
      </c>
      <c r="U82">
        <v>416.25</v>
      </c>
      <c r="V82">
        <v>12.788</v>
      </c>
      <c r="W82">
        <v>31.564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37.516399999999997</v>
      </c>
      <c r="AE82">
        <v>49.436556000000003</v>
      </c>
      <c r="AF82">
        <v>29.58</v>
      </c>
      <c r="AG82">
        <v>38.981999999999999</v>
      </c>
      <c r="AH82">
        <v>140.34540000000001</v>
      </c>
      <c r="AI82">
        <v>0</v>
      </c>
      <c r="AJ82">
        <v>0</v>
      </c>
      <c r="AK82">
        <v>51.140700000000002</v>
      </c>
      <c r="AL82">
        <v>79.364599999999996</v>
      </c>
      <c r="AM82">
        <v>15.804048</v>
      </c>
      <c r="AN82">
        <v>1.07128</v>
      </c>
      <c r="AO82">
        <v>20.58</v>
      </c>
      <c r="AP82">
        <v>10.119899999999999</v>
      </c>
      <c r="AQ82">
        <v>62.244</v>
      </c>
      <c r="AR82">
        <v>15.456</v>
      </c>
      <c r="AS82">
        <v>12.1068</v>
      </c>
      <c r="AT82">
        <v>20.000042000000001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3277.2104410000002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653.15009999999995</v>
      </c>
      <c r="M83">
        <v>92</v>
      </c>
      <c r="N83">
        <v>118.125</v>
      </c>
      <c r="O83">
        <v>123.66562500000001</v>
      </c>
      <c r="P83">
        <v>139.31</v>
      </c>
      <c r="Q83">
        <v>19.984999999999999</v>
      </c>
      <c r="R83">
        <v>19.02</v>
      </c>
      <c r="S83">
        <v>25.927</v>
      </c>
      <c r="T83">
        <v>0</v>
      </c>
      <c r="U83">
        <v>416.25</v>
      </c>
      <c r="V83">
        <v>12.788</v>
      </c>
      <c r="W83">
        <v>31.2605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37.516399999999997</v>
      </c>
      <c r="AE83">
        <v>49.436556000000003</v>
      </c>
      <c r="AF83">
        <v>29.58</v>
      </c>
      <c r="AG83">
        <v>38.981999999999999</v>
      </c>
      <c r="AH83">
        <v>140.34540000000001</v>
      </c>
      <c r="AI83">
        <v>0</v>
      </c>
      <c r="AJ83">
        <v>0</v>
      </c>
      <c r="AK83">
        <v>51.140700000000002</v>
      </c>
      <c r="AL83">
        <v>79.364599999999996</v>
      </c>
      <c r="AM83">
        <v>15.804048</v>
      </c>
      <c r="AN83">
        <v>1.07128</v>
      </c>
      <c r="AO83">
        <v>20.58</v>
      </c>
      <c r="AP83">
        <v>10.119899999999999</v>
      </c>
      <c r="AQ83">
        <v>62.244</v>
      </c>
      <c r="AR83">
        <v>15.456</v>
      </c>
      <c r="AS83">
        <v>12.1068</v>
      </c>
      <c r="AT83">
        <v>20.000042000000001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3276.9069410000002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653.15009999999995</v>
      </c>
      <c r="M84">
        <v>92</v>
      </c>
      <c r="N84">
        <v>118.125</v>
      </c>
      <c r="O84">
        <v>123.66562500000001</v>
      </c>
      <c r="P84">
        <v>139.31</v>
      </c>
      <c r="Q84">
        <v>19.984999999999999</v>
      </c>
      <c r="R84">
        <v>19.02</v>
      </c>
      <c r="S84">
        <v>25.927</v>
      </c>
      <c r="T84">
        <v>0</v>
      </c>
      <c r="U84">
        <v>416.25</v>
      </c>
      <c r="V84">
        <v>12.788</v>
      </c>
      <c r="W84">
        <v>31.2605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37.516399999999997</v>
      </c>
      <c r="AE84">
        <v>49.436556000000003</v>
      </c>
      <c r="AF84">
        <v>29.58</v>
      </c>
      <c r="AG84">
        <v>38.981999999999999</v>
      </c>
      <c r="AH84">
        <v>140.34540000000001</v>
      </c>
      <c r="AI84">
        <v>0</v>
      </c>
      <c r="AJ84">
        <v>0</v>
      </c>
      <c r="AK84">
        <v>51.140700000000002</v>
      </c>
      <c r="AL84">
        <v>79.364599999999996</v>
      </c>
      <c r="AM84">
        <v>15.804048</v>
      </c>
      <c r="AN84">
        <v>1.07128</v>
      </c>
      <c r="AO84">
        <v>20.58</v>
      </c>
      <c r="AP84">
        <v>10.888500000000001</v>
      </c>
      <c r="AQ84">
        <v>62.244</v>
      </c>
      <c r="AR84">
        <v>15.456</v>
      </c>
      <c r="AS84">
        <v>12.1068</v>
      </c>
      <c r="AT84">
        <v>20.000042000000001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3277.6755410000001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653.15009999999995</v>
      </c>
      <c r="M85">
        <v>92</v>
      </c>
      <c r="N85">
        <v>118.125</v>
      </c>
      <c r="O85">
        <v>123.66562500000001</v>
      </c>
      <c r="P85">
        <v>139.31</v>
      </c>
      <c r="Q85">
        <v>19.984999999999999</v>
      </c>
      <c r="R85">
        <v>19.02</v>
      </c>
      <c r="S85">
        <v>25.927</v>
      </c>
      <c r="T85">
        <v>0</v>
      </c>
      <c r="U85">
        <v>416.25</v>
      </c>
      <c r="V85">
        <v>12.788</v>
      </c>
      <c r="W85">
        <v>31.2605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37.516399999999997</v>
      </c>
      <c r="AE85">
        <v>49.436556000000003</v>
      </c>
      <c r="AF85">
        <v>29.58</v>
      </c>
      <c r="AG85">
        <v>38.981999999999999</v>
      </c>
      <c r="AH85">
        <v>140.34540000000001</v>
      </c>
      <c r="AI85">
        <v>0</v>
      </c>
      <c r="AJ85">
        <v>0</v>
      </c>
      <c r="AK85">
        <v>51.140700000000002</v>
      </c>
      <c r="AL85">
        <v>79.364599999999996</v>
      </c>
      <c r="AM85">
        <v>15.804048</v>
      </c>
      <c r="AN85">
        <v>1.07128</v>
      </c>
      <c r="AO85">
        <v>20.58</v>
      </c>
      <c r="AP85">
        <v>10.888500000000001</v>
      </c>
      <c r="AQ85">
        <v>62.244</v>
      </c>
      <c r="AR85">
        <v>15.456</v>
      </c>
      <c r="AS85">
        <v>12.1068</v>
      </c>
      <c r="AT85">
        <v>20.000042000000001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3277.6755410000001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653.15009999999995</v>
      </c>
      <c r="M86">
        <v>92</v>
      </c>
      <c r="N86">
        <v>118.125</v>
      </c>
      <c r="O86">
        <v>123.66562500000001</v>
      </c>
      <c r="P86">
        <v>139.31</v>
      </c>
      <c r="Q86">
        <v>19.984999999999999</v>
      </c>
      <c r="R86">
        <v>19.02</v>
      </c>
      <c r="S86">
        <v>25.927</v>
      </c>
      <c r="T86">
        <v>0</v>
      </c>
      <c r="U86">
        <v>416.25</v>
      </c>
      <c r="V86">
        <v>12.788</v>
      </c>
      <c r="W86">
        <v>31.2605</v>
      </c>
      <c r="X86">
        <v>147.515625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26.622</v>
      </c>
      <c r="AG86">
        <v>38.981999999999999</v>
      </c>
      <c r="AH86">
        <v>140.34540000000001</v>
      </c>
      <c r="AI86">
        <v>0</v>
      </c>
      <c r="AJ86">
        <v>0</v>
      </c>
      <c r="AK86">
        <v>51.140700000000002</v>
      </c>
      <c r="AL86">
        <v>79.364599999999996</v>
      </c>
      <c r="AM86">
        <v>10.557359999999999</v>
      </c>
      <c r="AN86">
        <v>1.07128</v>
      </c>
      <c r="AO86">
        <v>20.58</v>
      </c>
      <c r="AP86">
        <v>12.169499999999999</v>
      </c>
      <c r="AQ86">
        <v>45.36</v>
      </c>
      <c r="AR86">
        <v>15.456</v>
      </c>
      <c r="AS86">
        <v>12.1068</v>
      </c>
      <c r="AT86">
        <v>20.000042000000001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3234.3817529999997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653.15009999999995</v>
      </c>
      <c r="M87">
        <v>92</v>
      </c>
      <c r="N87">
        <v>118.125</v>
      </c>
      <c r="O87">
        <v>123.66562500000001</v>
      </c>
      <c r="P87">
        <v>139.31</v>
      </c>
      <c r="Q87">
        <v>19.984999999999999</v>
      </c>
      <c r="R87">
        <v>19.02</v>
      </c>
      <c r="S87">
        <v>25.927</v>
      </c>
      <c r="T87">
        <v>0</v>
      </c>
      <c r="U87">
        <v>416.25</v>
      </c>
      <c r="V87">
        <v>12.788</v>
      </c>
      <c r="W87">
        <v>31.2605</v>
      </c>
      <c r="X87">
        <v>147.515625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38.981999999999999</v>
      </c>
      <c r="AH87">
        <v>140.34540000000001</v>
      </c>
      <c r="AI87">
        <v>0</v>
      </c>
      <c r="AJ87">
        <v>0</v>
      </c>
      <c r="AK87">
        <v>51.140700000000002</v>
      </c>
      <c r="AL87">
        <v>79.364599999999996</v>
      </c>
      <c r="AM87">
        <v>10.557359999999999</v>
      </c>
      <c r="AN87">
        <v>1.07128</v>
      </c>
      <c r="AO87">
        <v>19.698</v>
      </c>
      <c r="AP87">
        <v>12.169499999999999</v>
      </c>
      <c r="AQ87">
        <v>45.36</v>
      </c>
      <c r="AR87">
        <v>19.872</v>
      </c>
      <c r="AS87">
        <v>12.1068</v>
      </c>
      <c r="AT87">
        <v>20.000042000000001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3237.9157529999993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653.15009999999995</v>
      </c>
      <c r="M88">
        <v>92</v>
      </c>
      <c r="N88">
        <v>118.125</v>
      </c>
      <c r="O88">
        <v>123.66562500000001</v>
      </c>
      <c r="P88">
        <v>139.31</v>
      </c>
      <c r="Q88">
        <v>19.984999999999999</v>
      </c>
      <c r="R88">
        <v>19.02</v>
      </c>
      <c r="S88">
        <v>25.927</v>
      </c>
      <c r="T88">
        <v>0</v>
      </c>
      <c r="U88">
        <v>416.25</v>
      </c>
      <c r="V88">
        <v>12.788</v>
      </c>
      <c r="W88">
        <v>31.2605</v>
      </c>
      <c r="X88">
        <v>147.515625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38.981999999999999</v>
      </c>
      <c r="AH88">
        <v>140.34540000000001</v>
      </c>
      <c r="AI88">
        <v>0</v>
      </c>
      <c r="AJ88">
        <v>0</v>
      </c>
      <c r="AK88">
        <v>51.140700000000002</v>
      </c>
      <c r="AL88">
        <v>79.364599999999996</v>
      </c>
      <c r="AM88">
        <v>10.557359999999999</v>
      </c>
      <c r="AN88">
        <v>1.07128</v>
      </c>
      <c r="AO88">
        <v>19.698</v>
      </c>
      <c r="AP88">
        <v>12.169499999999999</v>
      </c>
      <c r="AQ88">
        <v>45.36</v>
      </c>
      <c r="AR88">
        <v>19.872</v>
      </c>
      <c r="AS88">
        <v>12.1068</v>
      </c>
      <c r="AT88">
        <v>20.000042000000001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3237.9157529999993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653.15009999999995</v>
      </c>
      <c r="M89">
        <v>92</v>
      </c>
      <c r="N89">
        <v>118.125</v>
      </c>
      <c r="O89">
        <v>123.66562500000001</v>
      </c>
      <c r="P89">
        <v>139.31</v>
      </c>
      <c r="Q89">
        <v>19.984999999999999</v>
      </c>
      <c r="R89">
        <v>19.02</v>
      </c>
      <c r="S89">
        <v>25.927</v>
      </c>
      <c r="T89">
        <v>0</v>
      </c>
      <c r="U89">
        <v>416.25</v>
      </c>
      <c r="V89">
        <v>12.788</v>
      </c>
      <c r="W89">
        <v>31.2605</v>
      </c>
      <c r="X89">
        <v>147.515625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38.981999999999999</v>
      </c>
      <c r="AH89">
        <v>140.34540000000001</v>
      </c>
      <c r="AI89">
        <v>0</v>
      </c>
      <c r="AJ89">
        <v>0</v>
      </c>
      <c r="AK89">
        <v>51.140700000000002</v>
      </c>
      <c r="AL89">
        <v>79.364599999999996</v>
      </c>
      <c r="AM89">
        <v>10.557359999999999</v>
      </c>
      <c r="AN89">
        <v>1.07128</v>
      </c>
      <c r="AO89">
        <v>19.698</v>
      </c>
      <c r="AP89">
        <v>12.169499999999999</v>
      </c>
      <c r="AQ89">
        <v>45.36</v>
      </c>
      <c r="AR89">
        <v>19.872</v>
      </c>
      <c r="AS89">
        <v>13.452</v>
      </c>
      <c r="AT89">
        <v>20.000042000000001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3239.2609529999995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653.15009999999995</v>
      </c>
      <c r="M90">
        <v>92</v>
      </c>
      <c r="N90">
        <v>118.125</v>
      </c>
      <c r="O90">
        <v>123.66562500000001</v>
      </c>
      <c r="P90">
        <v>139.31</v>
      </c>
      <c r="Q90">
        <v>19.984999999999999</v>
      </c>
      <c r="R90">
        <v>19.02</v>
      </c>
      <c r="S90">
        <v>25.927</v>
      </c>
      <c r="T90">
        <v>0</v>
      </c>
      <c r="U90">
        <v>416.25</v>
      </c>
      <c r="V90">
        <v>12.788</v>
      </c>
      <c r="W90">
        <v>31.2605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37.516399999999997</v>
      </c>
      <c r="AE90">
        <v>49.436556000000003</v>
      </c>
      <c r="AF90">
        <v>29.58</v>
      </c>
      <c r="AG90">
        <v>38.981999999999999</v>
      </c>
      <c r="AH90">
        <v>140.34540000000001</v>
      </c>
      <c r="AI90">
        <v>0</v>
      </c>
      <c r="AJ90">
        <v>0</v>
      </c>
      <c r="AK90">
        <v>51.140700000000002</v>
      </c>
      <c r="AL90">
        <v>79.364599999999996</v>
      </c>
      <c r="AM90">
        <v>15.804048</v>
      </c>
      <c r="AN90">
        <v>1.07128</v>
      </c>
      <c r="AO90">
        <v>19.698</v>
      </c>
      <c r="AP90">
        <v>12.169499999999999</v>
      </c>
      <c r="AQ90">
        <v>62.244</v>
      </c>
      <c r="AR90">
        <v>19.872</v>
      </c>
      <c r="AS90">
        <v>13.452</v>
      </c>
      <c r="AT90">
        <v>20.000042000000001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3277.2159409999999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653.15009999999995</v>
      </c>
      <c r="M91">
        <v>92</v>
      </c>
      <c r="N91">
        <v>118.125</v>
      </c>
      <c r="O91">
        <v>123.66562500000001</v>
      </c>
      <c r="P91">
        <v>139.31</v>
      </c>
      <c r="Q91">
        <v>19.984999999999999</v>
      </c>
      <c r="R91">
        <v>19.02</v>
      </c>
      <c r="S91">
        <v>25.927</v>
      </c>
      <c r="T91">
        <v>0</v>
      </c>
      <c r="U91">
        <v>416.25</v>
      </c>
      <c r="V91">
        <v>12.788</v>
      </c>
      <c r="W91">
        <v>31.2605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1.321</v>
      </c>
      <c r="AE91">
        <v>49.436556000000003</v>
      </c>
      <c r="AF91">
        <v>29.58</v>
      </c>
      <c r="AG91">
        <v>38.981999999999999</v>
      </c>
      <c r="AH91">
        <v>140.34540000000001</v>
      </c>
      <c r="AI91">
        <v>0</v>
      </c>
      <c r="AJ91">
        <v>0</v>
      </c>
      <c r="AK91">
        <v>51.140700000000002</v>
      </c>
      <c r="AL91">
        <v>75.53</v>
      </c>
      <c r="AM91">
        <v>15.804048</v>
      </c>
      <c r="AN91">
        <v>1.07128</v>
      </c>
      <c r="AO91">
        <v>19.698</v>
      </c>
      <c r="AP91">
        <v>12.169499999999999</v>
      </c>
      <c r="AQ91">
        <v>62.244</v>
      </c>
      <c r="AR91">
        <v>19.872</v>
      </c>
      <c r="AS91">
        <v>13.452</v>
      </c>
      <c r="AT91">
        <v>20.000042000000001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3237.1859410000002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653.15009999999995</v>
      </c>
      <c r="M92">
        <v>92</v>
      </c>
      <c r="N92">
        <v>118.125</v>
      </c>
      <c r="O92">
        <v>123.66562500000001</v>
      </c>
      <c r="P92">
        <v>139.31</v>
      </c>
      <c r="Q92">
        <v>19.984999999999999</v>
      </c>
      <c r="R92">
        <v>19.02</v>
      </c>
      <c r="S92">
        <v>25.927</v>
      </c>
      <c r="T92">
        <v>0</v>
      </c>
      <c r="U92">
        <v>416.25</v>
      </c>
      <c r="V92">
        <v>12.788</v>
      </c>
      <c r="W92">
        <v>31.2605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1.321</v>
      </c>
      <c r="AE92">
        <v>49.436556000000003</v>
      </c>
      <c r="AF92">
        <v>29.58</v>
      </c>
      <c r="AG92">
        <v>38.981999999999999</v>
      </c>
      <c r="AH92">
        <v>140.34540000000001</v>
      </c>
      <c r="AI92">
        <v>0</v>
      </c>
      <c r="AJ92">
        <v>0</v>
      </c>
      <c r="AK92">
        <v>51.140700000000002</v>
      </c>
      <c r="AL92">
        <v>75.53</v>
      </c>
      <c r="AM92">
        <v>15.804048</v>
      </c>
      <c r="AN92">
        <v>1.07128</v>
      </c>
      <c r="AO92">
        <v>19.698</v>
      </c>
      <c r="AP92">
        <v>12.169499999999999</v>
      </c>
      <c r="AQ92">
        <v>62.244</v>
      </c>
      <c r="AR92">
        <v>19.872</v>
      </c>
      <c r="AS92">
        <v>13.452</v>
      </c>
      <c r="AT92">
        <v>20.000042000000001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3237.1859410000002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653.15009999999995</v>
      </c>
      <c r="M93">
        <v>92</v>
      </c>
      <c r="N93">
        <v>118.125</v>
      </c>
      <c r="O93">
        <v>123.66562500000001</v>
      </c>
      <c r="P93">
        <v>139.31</v>
      </c>
      <c r="Q93">
        <v>19.984999999999999</v>
      </c>
      <c r="R93">
        <v>19.02</v>
      </c>
      <c r="S93">
        <v>25.927</v>
      </c>
      <c r="T93">
        <v>0</v>
      </c>
      <c r="U93">
        <v>416.25</v>
      </c>
      <c r="V93">
        <v>12.788</v>
      </c>
      <c r="W93">
        <v>31.2605</v>
      </c>
      <c r="X93">
        <v>147.515625</v>
      </c>
      <c r="Y93">
        <v>0</v>
      </c>
      <c r="Z93">
        <v>6.5208000000000004</v>
      </c>
      <c r="AA93">
        <v>42.14808</v>
      </c>
      <c r="AB93">
        <v>39.510120000000001</v>
      </c>
      <c r="AC93">
        <v>29.062808</v>
      </c>
      <c r="AD93">
        <v>1.321</v>
      </c>
      <c r="AE93">
        <v>49.436556000000003</v>
      </c>
      <c r="AF93">
        <v>29.58</v>
      </c>
      <c r="AG93">
        <v>38.981999999999999</v>
      </c>
      <c r="AH93">
        <v>140.34540000000001</v>
      </c>
      <c r="AI93">
        <v>0</v>
      </c>
      <c r="AJ93">
        <v>0</v>
      </c>
      <c r="AK93">
        <v>51.140700000000002</v>
      </c>
      <c r="AL93">
        <v>75.53</v>
      </c>
      <c r="AM93">
        <v>15.804048</v>
      </c>
      <c r="AN93">
        <v>1.07128</v>
      </c>
      <c r="AO93">
        <v>19.698</v>
      </c>
      <c r="AP93">
        <v>12.169499999999999</v>
      </c>
      <c r="AQ93">
        <v>62.244</v>
      </c>
      <c r="AR93">
        <v>19.872</v>
      </c>
      <c r="AS93">
        <v>13.452</v>
      </c>
      <c r="AT93">
        <v>20.000042000000001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3230.6651409999999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653.15009999999995</v>
      </c>
      <c r="M94">
        <v>92</v>
      </c>
      <c r="N94">
        <v>118.125</v>
      </c>
      <c r="O94">
        <v>123.66562500000001</v>
      </c>
      <c r="P94">
        <v>139.31</v>
      </c>
      <c r="Q94">
        <v>19.984999999999999</v>
      </c>
      <c r="R94">
        <v>19.02</v>
      </c>
      <c r="S94">
        <v>25.927</v>
      </c>
      <c r="T94">
        <v>0</v>
      </c>
      <c r="U94">
        <v>416.25</v>
      </c>
      <c r="V94">
        <v>12.788</v>
      </c>
      <c r="W94">
        <v>31.2605</v>
      </c>
      <c r="X94">
        <v>147.515625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1.321</v>
      </c>
      <c r="AE94">
        <v>49.436556000000003</v>
      </c>
      <c r="AF94">
        <v>29.58</v>
      </c>
      <c r="AG94">
        <v>38.981999999999999</v>
      </c>
      <c r="AH94">
        <v>140.34540000000001</v>
      </c>
      <c r="AI94">
        <v>0</v>
      </c>
      <c r="AJ94">
        <v>0</v>
      </c>
      <c r="AK94">
        <v>51.140700000000002</v>
      </c>
      <c r="AL94">
        <v>75.53</v>
      </c>
      <c r="AM94">
        <v>15.804048</v>
      </c>
      <c r="AN94">
        <v>1.07128</v>
      </c>
      <c r="AO94">
        <v>19.698</v>
      </c>
      <c r="AP94">
        <v>12.169499999999999</v>
      </c>
      <c r="AQ94">
        <v>62.244</v>
      </c>
      <c r="AR94">
        <v>19.872</v>
      </c>
      <c r="AS94">
        <v>13.452</v>
      </c>
      <c r="AT94">
        <v>20.000042000000001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3230.6651409999999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653.15009999999995</v>
      </c>
      <c r="M95">
        <v>92</v>
      </c>
      <c r="N95">
        <v>118.125</v>
      </c>
      <c r="O95">
        <v>123.66562500000001</v>
      </c>
      <c r="P95">
        <v>139.31</v>
      </c>
      <c r="Q95">
        <v>19.984999999999999</v>
      </c>
      <c r="R95">
        <v>19.02</v>
      </c>
      <c r="S95">
        <v>26.3901</v>
      </c>
      <c r="T95">
        <v>0</v>
      </c>
      <c r="U95">
        <v>417.34375</v>
      </c>
      <c r="V95">
        <v>12.788</v>
      </c>
      <c r="W95">
        <v>31.2605</v>
      </c>
      <c r="X95">
        <v>147.515625</v>
      </c>
      <c r="Y95">
        <v>0</v>
      </c>
      <c r="Z95">
        <v>1.1000000000000001</v>
      </c>
      <c r="AA95">
        <v>42.14808</v>
      </c>
      <c r="AB95">
        <v>39.510120000000001</v>
      </c>
      <c r="AC95">
        <v>19.35568</v>
      </c>
      <c r="AD95">
        <v>1.321</v>
      </c>
      <c r="AE95">
        <v>49.436556000000003</v>
      </c>
      <c r="AF95">
        <v>17.748000000000001</v>
      </c>
      <c r="AG95">
        <v>38.981999999999999</v>
      </c>
      <c r="AH95">
        <v>113.64</v>
      </c>
      <c r="AI95">
        <v>0</v>
      </c>
      <c r="AJ95">
        <v>0</v>
      </c>
      <c r="AK95">
        <v>51.140700000000002</v>
      </c>
      <c r="AL95">
        <v>75.53</v>
      </c>
      <c r="AM95">
        <v>10.557359999999999</v>
      </c>
      <c r="AN95">
        <v>1.07128</v>
      </c>
      <c r="AO95">
        <v>19.698</v>
      </c>
      <c r="AP95">
        <v>12.169499999999999</v>
      </c>
      <c r="AQ95">
        <v>60.48</v>
      </c>
      <c r="AR95">
        <v>19.872</v>
      </c>
      <c r="AS95">
        <v>13.452</v>
      </c>
      <c r="AT95">
        <v>20.000042000000001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3171.545975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653.15009999999995</v>
      </c>
      <c r="M96">
        <v>92</v>
      </c>
      <c r="N96">
        <v>118.125</v>
      </c>
      <c r="O96">
        <v>123.66562500000001</v>
      </c>
      <c r="P96">
        <v>139.31</v>
      </c>
      <c r="Q96">
        <v>19.984999999999999</v>
      </c>
      <c r="R96">
        <v>19.02</v>
      </c>
      <c r="S96">
        <v>26.3901</v>
      </c>
      <c r="T96">
        <v>0</v>
      </c>
      <c r="U96">
        <v>417.375</v>
      </c>
      <c r="V96">
        <v>12.788</v>
      </c>
      <c r="W96">
        <v>31.2605</v>
      </c>
      <c r="X96">
        <v>147.515625</v>
      </c>
      <c r="Y96">
        <v>0</v>
      </c>
      <c r="Z96">
        <v>1.1000000000000001</v>
      </c>
      <c r="AA96">
        <v>42.14808</v>
      </c>
      <c r="AB96">
        <v>39.510120000000001</v>
      </c>
      <c r="AC96">
        <v>19.35568</v>
      </c>
      <c r="AD96">
        <v>1.321</v>
      </c>
      <c r="AE96">
        <v>49.436556000000003</v>
      </c>
      <c r="AF96">
        <v>17.748000000000001</v>
      </c>
      <c r="AG96">
        <v>38.981999999999999</v>
      </c>
      <c r="AH96">
        <v>113.64</v>
      </c>
      <c r="AI96">
        <v>0</v>
      </c>
      <c r="AJ96">
        <v>0</v>
      </c>
      <c r="AK96">
        <v>51.140700000000002</v>
      </c>
      <c r="AL96">
        <v>75.53</v>
      </c>
      <c r="AM96">
        <v>5.2786799999999996</v>
      </c>
      <c r="AN96">
        <v>1.07128</v>
      </c>
      <c r="AO96">
        <v>19.698</v>
      </c>
      <c r="AP96">
        <v>12.169499999999999</v>
      </c>
      <c r="AQ96">
        <v>60.48</v>
      </c>
      <c r="AR96">
        <v>19.872</v>
      </c>
      <c r="AS96">
        <v>13.452</v>
      </c>
      <c r="AT96">
        <v>20.000042000000001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3166.2985450000001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653.15009999999995</v>
      </c>
      <c r="M97">
        <v>92</v>
      </c>
      <c r="N97">
        <v>118.125</v>
      </c>
      <c r="O97">
        <v>123.66562500000001</v>
      </c>
      <c r="P97">
        <v>139.31</v>
      </c>
      <c r="Q97">
        <v>19.984999999999999</v>
      </c>
      <c r="R97">
        <v>19.02</v>
      </c>
      <c r="S97">
        <v>26.3901</v>
      </c>
      <c r="T97">
        <v>0</v>
      </c>
      <c r="U97">
        <v>417.375</v>
      </c>
      <c r="V97">
        <v>12.788</v>
      </c>
      <c r="W97">
        <v>31.2605</v>
      </c>
      <c r="X97">
        <v>147.515625</v>
      </c>
      <c r="Y97">
        <v>0</v>
      </c>
      <c r="Z97">
        <v>1.1000000000000001</v>
      </c>
      <c r="AA97">
        <v>42.14808</v>
      </c>
      <c r="AB97">
        <v>39.510120000000001</v>
      </c>
      <c r="AC97">
        <v>19.35568</v>
      </c>
      <c r="AD97">
        <v>1.321</v>
      </c>
      <c r="AE97">
        <v>49.436556000000003</v>
      </c>
      <c r="AF97">
        <v>17.748000000000001</v>
      </c>
      <c r="AG97">
        <v>38.981999999999999</v>
      </c>
      <c r="AH97">
        <v>113.64</v>
      </c>
      <c r="AI97">
        <v>0</v>
      </c>
      <c r="AJ97">
        <v>0</v>
      </c>
      <c r="AK97">
        <v>51.140700000000002</v>
      </c>
      <c r="AL97">
        <v>75.53</v>
      </c>
      <c r="AM97">
        <v>5.2786799999999996</v>
      </c>
      <c r="AN97">
        <v>1.07128</v>
      </c>
      <c r="AO97">
        <v>19.698</v>
      </c>
      <c r="AP97">
        <v>12.169499999999999</v>
      </c>
      <c r="AQ97">
        <v>60.48</v>
      </c>
      <c r="AR97">
        <v>19.872</v>
      </c>
      <c r="AS97">
        <v>13.452</v>
      </c>
      <c r="AT97">
        <v>20.000042000000001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3166.2985450000001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653.15009999999995</v>
      </c>
      <c r="M98">
        <v>92</v>
      </c>
      <c r="N98">
        <v>118.125</v>
      </c>
      <c r="O98">
        <v>123.66562500000001</v>
      </c>
      <c r="P98">
        <v>139.31</v>
      </c>
      <c r="Q98">
        <v>19.984999999999999</v>
      </c>
      <c r="R98">
        <v>19.02</v>
      </c>
      <c r="S98">
        <v>26.3901</v>
      </c>
      <c r="T98">
        <v>0</v>
      </c>
      <c r="U98">
        <v>417.375</v>
      </c>
      <c r="V98">
        <v>12.788</v>
      </c>
      <c r="W98">
        <v>31.2605</v>
      </c>
      <c r="X98">
        <v>147.515625</v>
      </c>
      <c r="Y98">
        <v>0</v>
      </c>
      <c r="Z98">
        <v>1.1000000000000001</v>
      </c>
      <c r="AA98">
        <v>42.14808</v>
      </c>
      <c r="AB98">
        <v>39.510120000000001</v>
      </c>
      <c r="AC98">
        <v>19.35568</v>
      </c>
      <c r="AD98">
        <v>1.321</v>
      </c>
      <c r="AE98">
        <v>49.436556000000003</v>
      </c>
      <c r="AF98">
        <v>17.748000000000001</v>
      </c>
      <c r="AG98">
        <v>38.981999999999999</v>
      </c>
      <c r="AH98">
        <v>113.64</v>
      </c>
      <c r="AI98">
        <v>0</v>
      </c>
      <c r="AJ98">
        <v>0</v>
      </c>
      <c r="AK98">
        <v>51.140700000000002</v>
      </c>
      <c r="AL98">
        <v>75.53</v>
      </c>
      <c r="AM98">
        <v>5.2786799999999996</v>
      </c>
      <c r="AN98">
        <v>1.07128</v>
      </c>
      <c r="AO98">
        <v>19.698</v>
      </c>
      <c r="AP98">
        <v>12.169499999999999</v>
      </c>
      <c r="AQ98">
        <v>60.48</v>
      </c>
      <c r="AR98">
        <v>19.872</v>
      </c>
      <c r="AS98">
        <v>13.452</v>
      </c>
      <c r="AT98">
        <v>20.000042000000001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3166.2985450000001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13.700884462749997</v>
      </c>
      <c r="L99">
        <f t="shared" si="2"/>
        <v>14.589557353000007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3.3138897984999982</v>
      </c>
      <c r="Q99">
        <f t="shared" si="2"/>
        <v>0.32980050424999968</v>
      </c>
      <c r="R99">
        <f t="shared" si="2"/>
        <v>0.44265974999999969</v>
      </c>
      <c r="S99">
        <f t="shared" si="2"/>
        <v>0.36898625324999984</v>
      </c>
      <c r="T99">
        <f t="shared" si="2"/>
        <v>0</v>
      </c>
      <c r="U99">
        <f t="shared" si="2"/>
        <v>10.015675175</v>
      </c>
      <c r="V99">
        <f t="shared" si="2"/>
        <v>0.30192767500000012</v>
      </c>
      <c r="W99">
        <f t="shared" si="2"/>
        <v>0.71052684999999915</v>
      </c>
      <c r="X99">
        <f t="shared" si="2"/>
        <v>3.540375</v>
      </c>
      <c r="Y99">
        <f t="shared" si="2"/>
        <v>0</v>
      </c>
      <c r="Z99">
        <f t="shared" si="2"/>
        <v>0.16135625000000012</v>
      </c>
      <c r="AA99">
        <f t="shared" si="2"/>
        <v>0.51458071999999977</v>
      </c>
      <c r="AB99">
        <f t="shared" si="2"/>
        <v>0.62750308500000018</v>
      </c>
      <c r="AC99">
        <f t="shared" si="2"/>
        <v>0.35337295599999924</v>
      </c>
      <c r="AD99">
        <f t="shared" si="2"/>
        <v>0.56314230000000021</v>
      </c>
      <c r="AE99">
        <f t="shared" si="2"/>
        <v>1.1864773440000005</v>
      </c>
      <c r="AF99">
        <f t="shared" si="2"/>
        <v>0.3083715000000003</v>
      </c>
      <c r="AG99">
        <f t="shared" si="2"/>
        <v>0.9355679999999994</v>
      </c>
      <c r="AH99">
        <f t="shared" si="2"/>
        <v>3.3439043500000007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1.954687350000001</v>
      </c>
      <c r="AM99">
        <f t="shared" si="2"/>
        <v>8.0083974000000002E-2</v>
      </c>
      <c r="AN99">
        <f t="shared" si="2"/>
        <v>8.3215500000000057E-3</v>
      </c>
      <c r="AO99">
        <f t="shared" si="2"/>
        <v>0.45158399999999999</v>
      </c>
      <c r="AP99">
        <f t="shared" si="2"/>
        <v>0.28322909999999962</v>
      </c>
      <c r="AQ99">
        <f t="shared" si="2"/>
        <v>0.57770999999999972</v>
      </c>
      <c r="AR99">
        <f t="shared" si="2"/>
        <v>0.49845599999999973</v>
      </c>
      <c r="AS99">
        <f t="shared" si="2"/>
        <v>0.32900229000000031</v>
      </c>
      <c r="AT99">
        <f t="shared" si="2"/>
        <v>0.47029560199999892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2.4215024999999994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71.621783492750041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663.91018399999996</v>
      </c>
      <c r="L3">
        <v>631.40020200000004</v>
      </c>
      <c r="M3">
        <v>88.936400000000006</v>
      </c>
      <c r="N3">
        <v>114.19143800000001</v>
      </c>
      <c r="O3">
        <v>119.54756</v>
      </c>
      <c r="P3">
        <v>123.156801</v>
      </c>
      <c r="Q3">
        <v>19.319500000000001</v>
      </c>
      <c r="R3">
        <v>19.471271000000002</v>
      </c>
      <c r="S3">
        <v>14.196567999999999</v>
      </c>
      <c r="T3">
        <v>0</v>
      </c>
      <c r="U3">
        <v>403.47641199999998</v>
      </c>
      <c r="V3">
        <v>13.166454</v>
      </c>
      <c r="W3">
        <v>29.917902999999999</v>
      </c>
      <c r="X3">
        <v>142.60335499999999</v>
      </c>
      <c r="Y3">
        <v>0</v>
      </c>
      <c r="Z3">
        <v>6.3355579999999998</v>
      </c>
      <c r="AA3">
        <v>40.744548999999999</v>
      </c>
      <c r="AB3">
        <v>38.194432999999997</v>
      </c>
      <c r="AC3">
        <v>28.095016000000001</v>
      </c>
      <c r="AD3">
        <v>26.434121000000001</v>
      </c>
      <c r="AE3">
        <v>47.790318999999997</v>
      </c>
      <c r="AF3">
        <v>8.5784959999999995</v>
      </c>
      <c r="AG3">
        <v>37.683898999999997</v>
      </c>
      <c r="AH3">
        <v>147.84758099999999</v>
      </c>
      <c r="AI3">
        <v>0</v>
      </c>
      <c r="AJ3">
        <v>0</v>
      </c>
      <c r="AK3">
        <v>49.437714999999997</v>
      </c>
      <c r="AL3">
        <v>83.124600000000001</v>
      </c>
      <c r="AM3">
        <v>0</v>
      </c>
      <c r="AN3">
        <v>0</v>
      </c>
      <c r="AO3">
        <v>25.578882</v>
      </c>
      <c r="AP3">
        <v>12.878764</v>
      </c>
      <c r="AQ3">
        <v>43.849511999999997</v>
      </c>
      <c r="AR3">
        <v>23.479209999999998</v>
      </c>
      <c r="AS3">
        <v>31.729877999999999</v>
      </c>
      <c r="AT3">
        <v>19.334040999999999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74.44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3128.8506220000017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663.91018399999996</v>
      </c>
      <c r="L4">
        <v>631.40020200000004</v>
      </c>
      <c r="M4">
        <v>88.936400000000006</v>
      </c>
      <c r="N4">
        <v>114.19143800000001</v>
      </c>
      <c r="O4">
        <v>119.54756</v>
      </c>
      <c r="P4">
        <v>123.25425</v>
      </c>
      <c r="Q4">
        <v>19.319500000000001</v>
      </c>
      <c r="R4">
        <v>19.471271000000002</v>
      </c>
      <c r="S4">
        <v>25.13157</v>
      </c>
      <c r="T4">
        <v>0</v>
      </c>
      <c r="U4">
        <v>403.47641199999998</v>
      </c>
      <c r="V4">
        <v>13.166454</v>
      </c>
      <c r="W4">
        <v>29.926131999999999</v>
      </c>
      <c r="X4">
        <v>142.60335499999999</v>
      </c>
      <c r="Y4">
        <v>0</v>
      </c>
      <c r="Z4">
        <v>6.3355579999999998</v>
      </c>
      <c r="AA4">
        <v>40.744548999999999</v>
      </c>
      <c r="AB4">
        <v>38.194432999999997</v>
      </c>
      <c r="AC4">
        <v>28.095016000000001</v>
      </c>
      <c r="AD4">
        <v>26.434121000000001</v>
      </c>
      <c r="AE4">
        <v>47.790318999999997</v>
      </c>
      <c r="AF4">
        <v>8.5784959999999995</v>
      </c>
      <c r="AG4">
        <v>37.683898999999997</v>
      </c>
      <c r="AH4">
        <v>147.84758099999999</v>
      </c>
      <c r="AI4">
        <v>0</v>
      </c>
      <c r="AJ4">
        <v>0</v>
      </c>
      <c r="AK4">
        <v>49.437714999999997</v>
      </c>
      <c r="AL4">
        <v>83.124600000000001</v>
      </c>
      <c r="AM4">
        <v>0</v>
      </c>
      <c r="AN4">
        <v>0</v>
      </c>
      <c r="AO4">
        <v>25.578882</v>
      </c>
      <c r="AP4">
        <v>12.878764</v>
      </c>
      <c r="AQ4">
        <v>43.849511999999997</v>
      </c>
      <c r="AR4">
        <v>46.958418999999999</v>
      </c>
      <c r="AS4">
        <v>31.729877999999999</v>
      </c>
      <c r="AT4">
        <v>19.334040999999999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74.44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3163.3705110000014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663.91018399999996</v>
      </c>
      <c r="L5">
        <v>631.40020200000004</v>
      </c>
      <c r="M5">
        <v>88.936400000000006</v>
      </c>
      <c r="N5">
        <v>114.19143800000001</v>
      </c>
      <c r="O5">
        <v>119.54756</v>
      </c>
      <c r="P5">
        <v>123.25425</v>
      </c>
      <c r="Q5">
        <v>19.319500000000001</v>
      </c>
      <c r="R5">
        <v>19.469435000000001</v>
      </c>
      <c r="S5">
        <v>25.418023000000002</v>
      </c>
      <c r="T5">
        <v>0</v>
      </c>
      <c r="U5">
        <v>403.47641199999998</v>
      </c>
      <c r="V5">
        <v>13.166454</v>
      </c>
      <c r="W5">
        <v>29.926131999999999</v>
      </c>
      <c r="X5">
        <v>142.60335499999999</v>
      </c>
      <c r="Y5">
        <v>0</v>
      </c>
      <c r="Z5">
        <v>6.3355579999999998</v>
      </c>
      <c r="AA5">
        <v>34.595292999999998</v>
      </c>
      <c r="AB5">
        <v>38.194432999999997</v>
      </c>
      <c r="AC5">
        <v>18.711136</v>
      </c>
      <c r="AD5">
        <v>26.434121000000001</v>
      </c>
      <c r="AE5">
        <v>47.790318999999997</v>
      </c>
      <c r="AF5">
        <v>9.5316620000000007</v>
      </c>
      <c r="AG5">
        <v>37.683898999999997</v>
      </c>
      <c r="AH5">
        <v>147.84758099999999</v>
      </c>
      <c r="AI5">
        <v>0</v>
      </c>
      <c r="AJ5">
        <v>0</v>
      </c>
      <c r="AK5">
        <v>49.437714999999997</v>
      </c>
      <c r="AL5">
        <v>83.124600000000001</v>
      </c>
      <c r="AM5">
        <v>0</v>
      </c>
      <c r="AN5">
        <v>0</v>
      </c>
      <c r="AO5">
        <v>25.578882</v>
      </c>
      <c r="AP5">
        <v>12.878764</v>
      </c>
      <c r="AQ5">
        <v>43.849511999999997</v>
      </c>
      <c r="AR5">
        <v>46.958418999999999</v>
      </c>
      <c r="AS5">
        <v>31.729877999999999</v>
      </c>
      <c r="AT5">
        <v>18.926655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74.44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3148.6677720000007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663.91018399999996</v>
      </c>
      <c r="L6">
        <v>631.40020200000004</v>
      </c>
      <c r="M6">
        <v>88.936400000000006</v>
      </c>
      <c r="N6">
        <v>114.19143800000001</v>
      </c>
      <c r="O6">
        <v>119.54756</v>
      </c>
      <c r="P6">
        <v>123.25425</v>
      </c>
      <c r="Q6">
        <v>19.319500000000001</v>
      </c>
      <c r="R6">
        <v>19.469435000000001</v>
      </c>
      <c r="S6">
        <v>25.418023000000002</v>
      </c>
      <c r="T6">
        <v>0</v>
      </c>
      <c r="U6">
        <v>403.47641199999998</v>
      </c>
      <c r="V6">
        <v>13.166454</v>
      </c>
      <c r="W6">
        <v>29.926131999999999</v>
      </c>
      <c r="X6">
        <v>142.60335499999999</v>
      </c>
      <c r="Y6">
        <v>0</v>
      </c>
      <c r="Z6">
        <v>6.3355579999999998</v>
      </c>
      <c r="AA6">
        <v>27.111101999999999</v>
      </c>
      <c r="AB6">
        <v>38.194432999999997</v>
      </c>
      <c r="AC6">
        <v>18.711136</v>
      </c>
      <c r="AD6">
        <v>26.434121000000001</v>
      </c>
      <c r="AE6">
        <v>47.790318999999997</v>
      </c>
      <c r="AF6">
        <v>9.5316620000000007</v>
      </c>
      <c r="AG6">
        <v>37.683898999999997</v>
      </c>
      <c r="AH6">
        <v>147.84758099999999</v>
      </c>
      <c r="AI6">
        <v>0</v>
      </c>
      <c r="AJ6">
        <v>0</v>
      </c>
      <c r="AK6">
        <v>49.437714999999997</v>
      </c>
      <c r="AL6">
        <v>83.124600000000001</v>
      </c>
      <c r="AM6">
        <v>0</v>
      </c>
      <c r="AN6">
        <v>0</v>
      </c>
      <c r="AO6">
        <v>25.578882</v>
      </c>
      <c r="AP6">
        <v>12.878764</v>
      </c>
      <c r="AQ6">
        <v>43.849511999999997</v>
      </c>
      <c r="AR6">
        <v>23.479209999999998</v>
      </c>
      <c r="AS6">
        <v>31.729877999999999</v>
      </c>
      <c r="AT6">
        <v>17.144269999999999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74.44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3115.9219870000002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663.91018399999996</v>
      </c>
      <c r="L7">
        <v>631.40020200000004</v>
      </c>
      <c r="M7">
        <v>88.936400000000006</v>
      </c>
      <c r="N7">
        <v>114.19143800000001</v>
      </c>
      <c r="O7">
        <v>119.54756</v>
      </c>
      <c r="P7">
        <v>123.25425</v>
      </c>
      <c r="Q7">
        <v>19.319500000000001</v>
      </c>
      <c r="R7">
        <v>19.469435000000001</v>
      </c>
      <c r="S7">
        <v>25.418023000000002</v>
      </c>
      <c r="T7">
        <v>0</v>
      </c>
      <c r="U7">
        <v>403.47641199999998</v>
      </c>
      <c r="V7">
        <v>13.166454</v>
      </c>
      <c r="W7">
        <v>29.926131999999999</v>
      </c>
      <c r="X7">
        <v>142.60335499999999</v>
      </c>
      <c r="Y7">
        <v>0</v>
      </c>
      <c r="Z7">
        <v>6.3355579999999998</v>
      </c>
      <c r="AA7">
        <v>27.111101999999999</v>
      </c>
      <c r="AB7">
        <v>38.194432999999997</v>
      </c>
      <c r="AC7">
        <v>18.711136</v>
      </c>
      <c r="AD7">
        <v>26.434121000000001</v>
      </c>
      <c r="AE7">
        <v>47.790318999999997</v>
      </c>
      <c r="AF7">
        <v>9.5316620000000007</v>
      </c>
      <c r="AG7">
        <v>37.683898999999997</v>
      </c>
      <c r="AH7">
        <v>147.84758099999999</v>
      </c>
      <c r="AI7">
        <v>0</v>
      </c>
      <c r="AJ7">
        <v>0</v>
      </c>
      <c r="AK7">
        <v>49.437714999999997</v>
      </c>
      <c r="AL7">
        <v>83.124600000000001</v>
      </c>
      <c r="AM7">
        <v>0</v>
      </c>
      <c r="AN7">
        <v>0</v>
      </c>
      <c r="AO7">
        <v>17.052588</v>
      </c>
      <c r="AP7">
        <v>12.878764</v>
      </c>
      <c r="AQ7">
        <v>43.849511999999997</v>
      </c>
      <c r="AR7">
        <v>17.075789</v>
      </c>
      <c r="AS7">
        <v>31.729877999999999</v>
      </c>
      <c r="AT7">
        <v>15.835856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74.44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3099.6838580000008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663.91018399999996</v>
      </c>
      <c r="L8">
        <v>631.40020200000004</v>
      </c>
      <c r="M8">
        <v>88.936400000000006</v>
      </c>
      <c r="N8">
        <v>114.19143800000001</v>
      </c>
      <c r="O8">
        <v>119.54756</v>
      </c>
      <c r="P8">
        <v>123.25425</v>
      </c>
      <c r="Q8">
        <v>19.319500000000001</v>
      </c>
      <c r="R8">
        <v>19.469435000000001</v>
      </c>
      <c r="S8">
        <v>25.418023000000002</v>
      </c>
      <c r="T8">
        <v>0</v>
      </c>
      <c r="U8">
        <v>403.47641199999998</v>
      </c>
      <c r="V8">
        <v>13.166454</v>
      </c>
      <c r="W8">
        <v>29.926131999999999</v>
      </c>
      <c r="X8">
        <v>142.60335499999999</v>
      </c>
      <c r="Y8">
        <v>0</v>
      </c>
      <c r="Z8">
        <v>6.3355579999999998</v>
      </c>
      <c r="AA8">
        <v>13.517366000000001</v>
      </c>
      <c r="AB8">
        <v>38.194432999999997</v>
      </c>
      <c r="AC8">
        <v>18.711136</v>
      </c>
      <c r="AD8">
        <v>26.434121000000001</v>
      </c>
      <c r="AE8">
        <v>47.790318999999997</v>
      </c>
      <c r="AF8">
        <v>9.5316620000000007</v>
      </c>
      <c r="AG8">
        <v>37.683898999999997</v>
      </c>
      <c r="AH8">
        <v>147.84758099999999</v>
      </c>
      <c r="AI8">
        <v>0</v>
      </c>
      <c r="AJ8">
        <v>0</v>
      </c>
      <c r="AK8">
        <v>49.437714999999997</v>
      </c>
      <c r="AL8">
        <v>83.124600000000001</v>
      </c>
      <c r="AM8">
        <v>0</v>
      </c>
      <c r="AN8">
        <v>0</v>
      </c>
      <c r="AO8">
        <v>17.052588</v>
      </c>
      <c r="AP8">
        <v>12.878764</v>
      </c>
      <c r="AQ8">
        <v>43.849511999999997</v>
      </c>
      <c r="AR8">
        <v>17.075789</v>
      </c>
      <c r="AS8">
        <v>31.729877999999999</v>
      </c>
      <c r="AT8">
        <v>15.842919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74.44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3086.097185000001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663.91018399999996</v>
      </c>
      <c r="L9">
        <v>631.40020200000004</v>
      </c>
      <c r="M9">
        <v>88.936400000000006</v>
      </c>
      <c r="N9">
        <v>114.19143800000001</v>
      </c>
      <c r="O9">
        <v>119.54756</v>
      </c>
      <c r="P9">
        <v>123.25425</v>
      </c>
      <c r="Q9">
        <v>19.319500000000001</v>
      </c>
      <c r="R9">
        <v>19.469435000000001</v>
      </c>
      <c r="S9">
        <v>25.418023000000002</v>
      </c>
      <c r="T9">
        <v>0</v>
      </c>
      <c r="U9">
        <v>403.47641199999998</v>
      </c>
      <c r="V9">
        <v>13.166454</v>
      </c>
      <c r="W9">
        <v>29.926131999999999</v>
      </c>
      <c r="X9">
        <v>142.60335499999999</v>
      </c>
      <c r="Y9">
        <v>0</v>
      </c>
      <c r="Z9">
        <v>6.3355579999999998</v>
      </c>
      <c r="AA9">
        <v>13.517366000000001</v>
      </c>
      <c r="AB9">
        <v>38.194432999999997</v>
      </c>
      <c r="AC9">
        <v>18.711136</v>
      </c>
      <c r="AD9">
        <v>26.434121000000001</v>
      </c>
      <c r="AE9">
        <v>47.790318999999997</v>
      </c>
      <c r="AF9">
        <v>9.5316620000000007</v>
      </c>
      <c r="AG9">
        <v>37.683898999999997</v>
      </c>
      <c r="AH9">
        <v>147.84758099999999</v>
      </c>
      <c r="AI9">
        <v>0</v>
      </c>
      <c r="AJ9">
        <v>0</v>
      </c>
      <c r="AK9">
        <v>49.437714999999997</v>
      </c>
      <c r="AL9">
        <v>83.124600000000001</v>
      </c>
      <c r="AM9">
        <v>0</v>
      </c>
      <c r="AN9">
        <v>0</v>
      </c>
      <c r="AO9">
        <v>17.052588</v>
      </c>
      <c r="AP9">
        <v>11.88809</v>
      </c>
      <c r="AQ9">
        <v>43.849511999999997</v>
      </c>
      <c r="AR9">
        <v>17.075789</v>
      </c>
      <c r="AS9">
        <v>13.004047999999999</v>
      </c>
      <c r="AT9">
        <v>16.192292999999999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74.569999999999993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3066.8600550000006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663.91018399999996</v>
      </c>
      <c r="L10">
        <v>631.40020200000004</v>
      </c>
      <c r="M10">
        <v>88.936400000000006</v>
      </c>
      <c r="N10">
        <v>114.19143800000001</v>
      </c>
      <c r="O10">
        <v>119.54756</v>
      </c>
      <c r="P10">
        <v>123.25425</v>
      </c>
      <c r="Q10">
        <v>19.319500000000001</v>
      </c>
      <c r="R10">
        <v>19.469435000000001</v>
      </c>
      <c r="S10">
        <v>25.418023000000002</v>
      </c>
      <c r="T10">
        <v>0</v>
      </c>
      <c r="U10">
        <v>403.47641199999998</v>
      </c>
      <c r="V10">
        <v>13.166454</v>
      </c>
      <c r="W10">
        <v>29.926131999999999</v>
      </c>
      <c r="X10">
        <v>142.60335499999999</v>
      </c>
      <c r="Y10">
        <v>0</v>
      </c>
      <c r="Z10">
        <v>6.3355579999999998</v>
      </c>
      <c r="AA10">
        <v>0</v>
      </c>
      <c r="AB10">
        <v>38.194432999999997</v>
      </c>
      <c r="AC10">
        <v>18.711136</v>
      </c>
      <c r="AD10">
        <v>26.434121000000001</v>
      </c>
      <c r="AE10">
        <v>47.790318999999997</v>
      </c>
      <c r="AF10">
        <v>9.5316620000000007</v>
      </c>
      <c r="AG10">
        <v>37.683898999999997</v>
      </c>
      <c r="AH10">
        <v>147.84758099999999</v>
      </c>
      <c r="AI10">
        <v>0</v>
      </c>
      <c r="AJ10">
        <v>0</v>
      </c>
      <c r="AK10">
        <v>49.437714999999997</v>
      </c>
      <c r="AL10">
        <v>83.124600000000001</v>
      </c>
      <c r="AM10">
        <v>0</v>
      </c>
      <c r="AN10">
        <v>0</v>
      </c>
      <c r="AO10">
        <v>17.052588</v>
      </c>
      <c r="AP10">
        <v>11.88809</v>
      </c>
      <c r="AQ10">
        <v>43.849511999999997</v>
      </c>
      <c r="AR10">
        <v>17.075789</v>
      </c>
      <c r="AS10">
        <v>9.7530359999999998</v>
      </c>
      <c r="AT10">
        <v>16.331115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74.569999999999993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3050.2304990000007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627.81567800000005</v>
      </c>
      <c r="L11">
        <v>627.12255400000004</v>
      </c>
      <c r="M11">
        <v>88.936400000000006</v>
      </c>
      <c r="N11">
        <v>114.19143800000001</v>
      </c>
      <c r="O11">
        <v>119.54756</v>
      </c>
      <c r="P11">
        <v>123.25425</v>
      </c>
      <c r="Q11">
        <v>13.737194000000001</v>
      </c>
      <c r="R11">
        <v>19.469435000000001</v>
      </c>
      <c r="S11">
        <v>17.113586999999999</v>
      </c>
      <c r="T11">
        <v>0</v>
      </c>
      <c r="U11">
        <v>403.47641199999998</v>
      </c>
      <c r="V11">
        <v>13.166454</v>
      </c>
      <c r="W11">
        <v>30.479195000000001</v>
      </c>
      <c r="X11">
        <v>142.60335499999999</v>
      </c>
      <c r="Y11">
        <v>0</v>
      </c>
      <c r="Z11">
        <v>6.3355579999999998</v>
      </c>
      <c r="AA11">
        <v>0</v>
      </c>
      <c r="AB11">
        <v>38.194432999999997</v>
      </c>
      <c r="AC11">
        <v>18.711136</v>
      </c>
      <c r="AD11">
        <v>26.434121000000001</v>
      </c>
      <c r="AE11">
        <v>47.790318999999997</v>
      </c>
      <c r="AF11">
        <v>9.5316620000000007</v>
      </c>
      <c r="AG11">
        <v>37.683898999999997</v>
      </c>
      <c r="AH11">
        <v>147.84758099999999</v>
      </c>
      <c r="AI11">
        <v>0</v>
      </c>
      <c r="AJ11">
        <v>0</v>
      </c>
      <c r="AK11">
        <v>49.437714999999997</v>
      </c>
      <c r="AL11">
        <v>83.124600000000001</v>
      </c>
      <c r="AM11">
        <v>0</v>
      </c>
      <c r="AN11">
        <v>0</v>
      </c>
      <c r="AO11">
        <v>17.052588</v>
      </c>
      <c r="AP11">
        <v>11.88809</v>
      </c>
      <c r="AQ11">
        <v>43.849511999999997</v>
      </c>
      <c r="AR11">
        <v>17.075789</v>
      </c>
      <c r="AS11">
        <v>9.7530359999999998</v>
      </c>
      <c r="AT11">
        <v>18.023306000000002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74.709999999999994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2998.3568570000002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579.48067800000001</v>
      </c>
      <c r="L12">
        <v>627.12255400000004</v>
      </c>
      <c r="M12">
        <v>88.936400000000006</v>
      </c>
      <c r="N12">
        <v>114.19143800000001</v>
      </c>
      <c r="O12">
        <v>119.54756</v>
      </c>
      <c r="P12">
        <v>123.25425</v>
      </c>
      <c r="Q12">
        <v>13.737194000000001</v>
      </c>
      <c r="R12">
        <v>19.469435000000001</v>
      </c>
      <c r="S12">
        <v>17.113586999999999</v>
      </c>
      <c r="T12">
        <v>0</v>
      </c>
      <c r="U12">
        <v>403.47641199999998</v>
      </c>
      <c r="V12">
        <v>13.166454</v>
      </c>
      <c r="W12">
        <v>30.512919</v>
      </c>
      <c r="X12">
        <v>142.60335499999999</v>
      </c>
      <c r="Y12">
        <v>0</v>
      </c>
      <c r="Z12">
        <v>6.3355579999999998</v>
      </c>
      <c r="AA12">
        <v>0</v>
      </c>
      <c r="AB12">
        <v>38.194432999999997</v>
      </c>
      <c r="AC12">
        <v>18.711136</v>
      </c>
      <c r="AD12">
        <v>26.434121000000001</v>
      </c>
      <c r="AE12">
        <v>47.790318999999997</v>
      </c>
      <c r="AF12">
        <v>9.5316620000000007</v>
      </c>
      <c r="AG12">
        <v>37.683898999999997</v>
      </c>
      <c r="AH12">
        <v>147.84758099999999</v>
      </c>
      <c r="AI12">
        <v>0</v>
      </c>
      <c r="AJ12">
        <v>0</v>
      </c>
      <c r="AK12">
        <v>49.437714999999997</v>
      </c>
      <c r="AL12">
        <v>83.124600000000001</v>
      </c>
      <c r="AM12">
        <v>0</v>
      </c>
      <c r="AN12">
        <v>0</v>
      </c>
      <c r="AO12">
        <v>17.052588</v>
      </c>
      <c r="AP12">
        <v>11.88809</v>
      </c>
      <c r="AQ12">
        <v>43.849511999999997</v>
      </c>
      <c r="AR12">
        <v>17.075789</v>
      </c>
      <c r="AS12">
        <v>9.7530359999999998</v>
      </c>
      <c r="AT12">
        <v>17.632466000000001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74.709999999999994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2949.664741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531.14567799999998</v>
      </c>
      <c r="L13">
        <v>627.12255400000004</v>
      </c>
      <c r="M13">
        <v>88.936400000000006</v>
      </c>
      <c r="N13">
        <v>114.19143800000001</v>
      </c>
      <c r="O13">
        <v>119.54756</v>
      </c>
      <c r="P13">
        <v>134.67097699999999</v>
      </c>
      <c r="Q13">
        <v>13.737194000000001</v>
      </c>
      <c r="R13">
        <v>19.469435000000001</v>
      </c>
      <c r="S13">
        <v>17.113586999999999</v>
      </c>
      <c r="T13">
        <v>0</v>
      </c>
      <c r="U13">
        <v>403.47641199999998</v>
      </c>
      <c r="V13">
        <v>13.166454</v>
      </c>
      <c r="W13">
        <v>30.509052000000001</v>
      </c>
      <c r="X13">
        <v>142.60335499999999</v>
      </c>
      <c r="Y13">
        <v>0</v>
      </c>
      <c r="Z13">
        <v>6.3355579999999998</v>
      </c>
      <c r="AA13">
        <v>0</v>
      </c>
      <c r="AB13">
        <v>38.194432999999997</v>
      </c>
      <c r="AC13">
        <v>9.3555679999999999</v>
      </c>
      <c r="AD13">
        <v>26.434121000000001</v>
      </c>
      <c r="AE13">
        <v>47.790318999999997</v>
      </c>
      <c r="AF13">
        <v>9.5316620000000007</v>
      </c>
      <c r="AG13">
        <v>37.683898999999997</v>
      </c>
      <c r="AH13">
        <v>147.84758099999999</v>
      </c>
      <c r="AI13">
        <v>0</v>
      </c>
      <c r="AJ13">
        <v>0</v>
      </c>
      <c r="AK13">
        <v>49.437714999999997</v>
      </c>
      <c r="AL13">
        <v>83.124600000000001</v>
      </c>
      <c r="AM13">
        <v>0</v>
      </c>
      <c r="AN13">
        <v>0</v>
      </c>
      <c r="AO13">
        <v>17.052588</v>
      </c>
      <c r="AP13">
        <v>11.88809</v>
      </c>
      <c r="AQ13">
        <v>36.541260000000001</v>
      </c>
      <c r="AR13">
        <v>12.806842</v>
      </c>
      <c r="AS13">
        <v>9.7530359999999998</v>
      </c>
      <c r="AT13">
        <v>17.089487999999999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74.760000000000005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2891.3168560000008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531.14567799999998</v>
      </c>
      <c r="L14">
        <v>627.12255400000004</v>
      </c>
      <c r="M14">
        <v>88.936400000000006</v>
      </c>
      <c r="N14">
        <v>114.19143800000001</v>
      </c>
      <c r="O14">
        <v>119.54756</v>
      </c>
      <c r="P14">
        <v>134.67097699999999</v>
      </c>
      <c r="Q14">
        <v>13.737194000000001</v>
      </c>
      <c r="R14">
        <v>19.469435000000001</v>
      </c>
      <c r="S14">
        <v>17.113586999999999</v>
      </c>
      <c r="T14">
        <v>0</v>
      </c>
      <c r="U14">
        <v>403.47641199999998</v>
      </c>
      <c r="V14">
        <v>13.166454</v>
      </c>
      <c r="W14">
        <v>30.509052000000001</v>
      </c>
      <c r="X14">
        <v>142.60335499999999</v>
      </c>
      <c r="Y14">
        <v>0</v>
      </c>
      <c r="Z14">
        <v>6.3355579999999998</v>
      </c>
      <c r="AA14">
        <v>0</v>
      </c>
      <c r="AB14">
        <v>38.194432999999997</v>
      </c>
      <c r="AC14">
        <v>9.3555679999999999</v>
      </c>
      <c r="AD14">
        <v>26.434121000000001</v>
      </c>
      <c r="AE14">
        <v>47.790318999999997</v>
      </c>
      <c r="AF14">
        <v>9.5316620000000007</v>
      </c>
      <c r="AG14">
        <v>37.683898999999997</v>
      </c>
      <c r="AH14">
        <v>147.84758099999999</v>
      </c>
      <c r="AI14">
        <v>0</v>
      </c>
      <c r="AJ14">
        <v>0</v>
      </c>
      <c r="AK14">
        <v>49.437714999999997</v>
      </c>
      <c r="AL14">
        <v>83.124600000000001</v>
      </c>
      <c r="AM14">
        <v>0</v>
      </c>
      <c r="AN14">
        <v>0</v>
      </c>
      <c r="AO14">
        <v>17.052588</v>
      </c>
      <c r="AP14">
        <v>12.259593000000001</v>
      </c>
      <c r="AQ14">
        <v>29.233008000000002</v>
      </c>
      <c r="AR14">
        <v>12.806842</v>
      </c>
      <c r="AS14">
        <v>9.7530359999999998</v>
      </c>
      <c r="AT14">
        <v>16.998083999999999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74.760000000000005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2884.2887030000011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579.48067800000001</v>
      </c>
      <c r="L15">
        <v>627.12255400000004</v>
      </c>
      <c r="M15">
        <v>88.936400000000006</v>
      </c>
      <c r="N15">
        <v>114.19143800000001</v>
      </c>
      <c r="O15">
        <v>119.54756</v>
      </c>
      <c r="P15">
        <v>134.67097699999999</v>
      </c>
      <c r="Q15">
        <v>13.737194000000001</v>
      </c>
      <c r="R15">
        <v>19.469435000000001</v>
      </c>
      <c r="S15">
        <v>17.113586999999999</v>
      </c>
      <c r="T15">
        <v>0</v>
      </c>
      <c r="U15">
        <v>403.47641199999998</v>
      </c>
      <c r="V15">
        <v>13.166454</v>
      </c>
      <c r="W15">
        <v>30.509052000000001</v>
      </c>
      <c r="X15">
        <v>142.60335499999999</v>
      </c>
      <c r="Y15">
        <v>0</v>
      </c>
      <c r="Z15">
        <v>6.3355579999999998</v>
      </c>
      <c r="AA15">
        <v>0</v>
      </c>
      <c r="AB15">
        <v>18.040555000000001</v>
      </c>
      <c r="AC15">
        <v>9.3555679999999999</v>
      </c>
      <c r="AD15">
        <v>26.434121000000001</v>
      </c>
      <c r="AE15">
        <v>47.790318999999997</v>
      </c>
      <c r="AF15">
        <v>9.5316620000000007</v>
      </c>
      <c r="AG15">
        <v>37.683898999999997</v>
      </c>
      <c r="AH15">
        <v>147.84758099999999</v>
      </c>
      <c r="AI15">
        <v>0</v>
      </c>
      <c r="AJ15">
        <v>0</v>
      </c>
      <c r="AK15">
        <v>49.437714999999997</v>
      </c>
      <c r="AL15">
        <v>80.877988999999999</v>
      </c>
      <c r="AM15">
        <v>0</v>
      </c>
      <c r="AN15">
        <v>0</v>
      </c>
      <c r="AO15">
        <v>17.052588</v>
      </c>
      <c r="AP15">
        <v>11.145084000000001</v>
      </c>
      <c r="AQ15">
        <v>29.233008000000002</v>
      </c>
      <c r="AR15">
        <v>12.806842</v>
      </c>
      <c r="AS15">
        <v>9.7530359999999998</v>
      </c>
      <c r="AT15">
        <v>16.629035999999999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74.760000000000005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2908.739657000001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555.31317799999999</v>
      </c>
      <c r="L16">
        <v>627.12255400000004</v>
      </c>
      <c r="M16">
        <v>88.936400000000006</v>
      </c>
      <c r="N16">
        <v>114.19143800000001</v>
      </c>
      <c r="O16">
        <v>119.54756</v>
      </c>
      <c r="P16">
        <v>134.67097699999999</v>
      </c>
      <c r="Q16">
        <v>13.737194000000001</v>
      </c>
      <c r="R16">
        <v>19.469435000000001</v>
      </c>
      <c r="S16">
        <v>17.113586999999999</v>
      </c>
      <c r="T16">
        <v>0</v>
      </c>
      <c r="U16">
        <v>403.47641199999998</v>
      </c>
      <c r="V16">
        <v>13.166454</v>
      </c>
      <c r="W16">
        <v>30.509052000000001</v>
      </c>
      <c r="X16">
        <v>142.60335499999999</v>
      </c>
      <c r="Y16">
        <v>0</v>
      </c>
      <c r="Z16">
        <v>6.3355579999999998</v>
      </c>
      <c r="AA16">
        <v>0</v>
      </c>
      <c r="AB16">
        <v>18.040555000000001</v>
      </c>
      <c r="AC16">
        <v>9.3555679999999999</v>
      </c>
      <c r="AD16">
        <v>26.434121000000001</v>
      </c>
      <c r="AE16">
        <v>47.790318999999997</v>
      </c>
      <c r="AF16">
        <v>9.5316620000000007</v>
      </c>
      <c r="AG16">
        <v>37.683898999999997</v>
      </c>
      <c r="AH16">
        <v>147.84758099999999</v>
      </c>
      <c r="AI16">
        <v>0</v>
      </c>
      <c r="AJ16">
        <v>0</v>
      </c>
      <c r="AK16">
        <v>49.437714999999997</v>
      </c>
      <c r="AL16">
        <v>80.877988999999999</v>
      </c>
      <c r="AM16">
        <v>0</v>
      </c>
      <c r="AN16">
        <v>0</v>
      </c>
      <c r="AO16">
        <v>17.052588</v>
      </c>
      <c r="AP16">
        <v>11.145084000000001</v>
      </c>
      <c r="AQ16">
        <v>29.233008000000002</v>
      </c>
      <c r="AR16">
        <v>12.806842</v>
      </c>
      <c r="AS16">
        <v>9.7530359999999998</v>
      </c>
      <c r="AT16">
        <v>16.866022000000001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74.760000000000005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2884.8091430000013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531.14567799999998</v>
      </c>
      <c r="L17">
        <v>627.12255400000004</v>
      </c>
      <c r="M17">
        <v>88.936400000000006</v>
      </c>
      <c r="N17">
        <v>114.19143800000001</v>
      </c>
      <c r="O17">
        <v>119.54756</v>
      </c>
      <c r="P17">
        <v>134.67097699999999</v>
      </c>
      <c r="Q17">
        <v>13.737194000000001</v>
      </c>
      <c r="R17">
        <v>19.469435000000001</v>
      </c>
      <c r="S17">
        <v>17.113586999999999</v>
      </c>
      <c r="T17">
        <v>0</v>
      </c>
      <c r="U17">
        <v>403.47641199999998</v>
      </c>
      <c r="V17">
        <v>13.285358</v>
      </c>
      <c r="W17">
        <v>30.509052000000001</v>
      </c>
      <c r="X17">
        <v>142.60335499999999</v>
      </c>
      <c r="Y17">
        <v>0</v>
      </c>
      <c r="Z17">
        <v>6.3355579999999998</v>
      </c>
      <c r="AA17">
        <v>0</v>
      </c>
      <c r="AB17">
        <v>18.040555000000001</v>
      </c>
      <c r="AC17">
        <v>9.3555679999999999</v>
      </c>
      <c r="AD17">
        <v>26.434121000000001</v>
      </c>
      <c r="AE17">
        <v>47.790318999999997</v>
      </c>
      <c r="AF17">
        <v>9.5316620000000007</v>
      </c>
      <c r="AG17">
        <v>37.683898999999997</v>
      </c>
      <c r="AH17">
        <v>147.84758099999999</v>
      </c>
      <c r="AI17">
        <v>0</v>
      </c>
      <c r="AJ17">
        <v>0</v>
      </c>
      <c r="AK17">
        <v>49.437714999999997</v>
      </c>
      <c r="AL17">
        <v>80.877988999999999</v>
      </c>
      <c r="AM17">
        <v>0</v>
      </c>
      <c r="AN17">
        <v>0</v>
      </c>
      <c r="AO17">
        <v>17.052588</v>
      </c>
      <c r="AP17">
        <v>11.145084000000001</v>
      </c>
      <c r="AQ17">
        <v>29.233008000000002</v>
      </c>
      <c r="AR17">
        <v>16.008552000000002</v>
      </c>
      <c r="AS17">
        <v>9.7530359999999998</v>
      </c>
      <c r="AT17">
        <v>15.800141999999999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74.760000000000005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2862.8963770000009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531.14567799999998</v>
      </c>
      <c r="L18">
        <v>627.12255400000004</v>
      </c>
      <c r="M18">
        <v>88.936400000000006</v>
      </c>
      <c r="N18">
        <v>114.19143800000001</v>
      </c>
      <c r="O18">
        <v>119.54756</v>
      </c>
      <c r="P18">
        <v>134.67097699999999</v>
      </c>
      <c r="Q18">
        <v>13.737194000000001</v>
      </c>
      <c r="R18">
        <v>19.469435000000001</v>
      </c>
      <c r="S18">
        <v>17.113586999999999</v>
      </c>
      <c r="T18">
        <v>0</v>
      </c>
      <c r="U18">
        <v>403.47641199999998</v>
      </c>
      <c r="V18">
        <v>13.285358</v>
      </c>
      <c r="W18">
        <v>30.509052000000001</v>
      </c>
      <c r="X18">
        <v>142.60335499999999</v>
      </c>
      <c r="Y18">
        <v>0</v>
      </c>
      <c r="Z18">
        <v>6.3355579999999998</v>
      </c>
      <c r="AA18">
        <v>0</v>
      </c>
      <c r="AB18">
        <v>18.040555000000001</v>
      </c>
      <c r="AC18">
        <v>9.3555679999999999</v>
      </c>
      <c r="AD18">
        <v>26.434121000000001</v>
      </c>
      <c r="AE18">
        <v>47.790318999999997</v>
      </c>
      <c r="AF18">
        <v>9.5316620000000007</v>
      </c>
      <c r="AG18">
        <v>37.683898999999997</v>
      </c>
      <c r="AH18">
        <v>147.84758099999999</v>
      </c>
      <c r="AI18">
        <v>0</v>
      </c>
      <c r="AJ18">
        <v>0</v>
      </c>
      <c r="AK18">
        <v>49.437714999999997</v>
      </c>
      <c r="AL18">
        <v>80.877988999999999</v>
      </c>
      <c r="AM18">
        <v>0</v>
      </c>
      <c r="AN18">
        <v>0</v>
      </c>
      <c r="AO18">
        <v>17.052588</v>
      </c>
      <c r="AP18">
        <v>11.145084000000001</v>
      </c>
      <c r="AQ18">
        <v>29.233008000000002</v>
      </c>
      <c r="AR18">
        <v>16.008552000000002</v>
      </c>
      <c r="AS18">
        <v>9.7530359999999998</v>
      </c>
      <c r="AT18">
        <v>17.418382000000001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74.760000000000005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2864.5146170000007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482.810678</v>
      </c>
      <c r="L19">
        <v>627.12255400000004</v>
      </c>
      <c r="M19">
        <v>88.936400000000006</v>
      </c>
      <c r="N19">
        <v>114.19143800000001</v>
      </c>
      <c r="O19">
        <v>119.54756</v>
      </c>
      <c r="P19">
        <v>134.67097699999999</v>
      </c>
      <c r="Q19">
        <v>13.737194000000001</v>
      </c>
      <c r="R19">
        <v>19.469435000000001</v>
      </c>
      <c r="S19">
        <v>17.113586999999999</v>
      </c>
      <c r="T19">
        <v>0</v>
      </c>
      <c r="U19">
        <v>403.47641199999998</v>
      </c>
      <c r="V19">
        <v>13.285358</v>
      </c>
      <c r="W19">
        <v>30.509052000000001</v>
      </c>
      <c r="X19">
        <v>142.60335499999999</v>
      </c>
      <c r="Y19">
        <v>0</v>
      </c>
      <c r="Z19">
        <v>6.3355579999999998</v>
      </c>
      <c r="AA19">
        <v>0</v>
      </c>
      <c r="AB19">
        <v>18.040555000000001</v>
      </c>
      <c r="AC19">
        <v>9.3555679999999999</v>
      </c>
      <c r="AD19">
        <v>26.434121000000001</v>
      </c>
      <c r="AE19">
        <v>47.790318999999997</v>
      </c>
      <c r="AF19">
        <v>9.5316620000000007</v>
      </c>
      <c r="AG19">
        <v>37.683898999999997</v>
      </c>
      <c r="AH19">
        <v>147.84758099999999</v>
      </c>
      <c r="AI19">
        <v>0</v>
      </c>
      <c r="AJ19">
        <v>0</v>
      </c>
      <c r="AK19">
        <v>49.437714999999997</v>
      </c>
      <c r="AL19">
        <v>80.877988999999999</v>
      </c>
      <c r="AM19">
        <v>0</v>
      </c>
      <c r="AN19">
        <v>0</v>
      </c>
      <c r="AO19">
        <v>17.052588</v>
      </c>
      <c r="AP19">
        <v>11.145084000000001</v>
      </c>
      <c r="AQ19">
        <v>16.443567000000002</v>
      </c>
      <c r="AR19">
        <v>46.958418999999999</v>
      </c>
      <c r="AS19">
        <v>9.7530359999999998</v>
      </c>
      <c r="AT19">
        <v>19.334040999999999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74.760000000000005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2836.2557020000013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439.30917799999997</v>
      </c>
      <c r="L20">
        <v>627.12255400000004</v>
      </c>
      <c r="M20">
        <v>88.936400000000006</v>
      </c>
      <c r="N20">
        <v>114.19143800000001</v>
      </c>
      <c r="O20">
        <v>119.54756</v>
      </c>
      <c r="P20">
        <v>134.67097699999999</v>
      </c>
      <c r="Q20">
        <v>13.737194000000001</v>
      </c>
      <c r="R20">
        <v>19.469435000000001</v>
      </c>
      <c r="S20">
        <v>17.113586999999999</v>
      </c>
      <c r="T20">
        <v>0</v>
      </c>
      <c r="U20">
        <v>403.47641199999998</v>
      </c>
      <c r="V20">
        <v>13.285358</v>
      </c>
      <c r="W20">
        <v>30.509052000000001</v>
      </c>
      <c r="X20">
        <v>142.60335499999999</v>
      </c>
      <c r="Y20">
        <v>0</v>
      </c>
      <c r="Z20">
        <v>6.3355579999999998</v>
      </c>
      <c r="AA20">
        <v>0</v>
      </c>
      <c r="AB20">
        <v>18.040555000000001</v>
      </c>
      <c r="AC20">
        <v>9.3555679999999999</v>
      </c>
      <c r="AD20">
        <v>26.434121000000001</v>
      </c>
      <c r="AE20">
        <v>47.790318999999997</v>
      </c>
      <c r="AF20">
        <v>9.5316620000000007</v>
      </c>
      <c r="AG20">
        <v>37.683898999999997</v>
      </c>
      <c r="AH20">
        <v>147.84758099999999</v>
      </c>
      <c r="AI20">
        <v>0</v>
      </c>
      <c r="AJ20">
        <v>0</v>
      </c>
      <c r="AK20">
        <v>49.437714999999997</v>
      </c>
      <c r="AL20">
        <v>80.877988999999999</v>
      </c>
      <c r="AM20">
        <v>0</v>
      </c>
      <c r="AN20">
        <v>0</v>
      </c>
      <c r="AO20">
        <v>17.052588</v>
      </c>
      <c r="AP20">
        <v>11.145084000000001</v>
      </c>
      <c r="AQ20">
        <v>14.616504000000001</v>
      </c>
      <c r="AR20">
        <v>46.958418999999999</v>
      </c>
      <c r="AS20">
        <v>9.7530359999999998</v>
      </c>
      <c r="AT20">
        <v>19.334040999999999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74.760000000000005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2790.9271390000013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439.30917799999997</v>
      </c>
      <c r="L21">
        <v>585.07593799999995</v>
      </c>
      <c r="M21">
        <v>88.936400000000006</v>
      </c>
      <c r="N21">
        <v>114.19143800000001</v>
      </c>
      <c r="O21">
        <v>119.54756</v>
      </c>
      <c r="P21">
        <v>134.67097699999999</v>
      </c>
      <c r="Q21">
        <v>13.737194000000001</v>
      </c>
      <c r="R21">
        <v>14.78529</v>
      </c>
      <c r="S21">
        <v>17.113586999999999</v>
      </c>
      <c r="T21">
        <v>0</v>
      </c>
      <c r="U21">
        <v>403.47641199999998</v>
      </c>
      <c r="V21">
        <v>9.3171510000000008</v>
      </c>
      <c r="W21">
        <v>21.94293</v>
      </c>
      <c r="X21">
        <v>142.60335499999999</v>
      </c>
      <c r="Y21">
        <v>0</v>
      </c>
      <c r="Z21">
        <v>6.3355579999999998</v>
      </c>
      <c r="AA21">
        <v>0</v>
      </c>
      <c r="AB21">
        <v>18.040555000000001</v>
      </c>
      <c r="AC21">
        <v>9.3555679999999999</v>
      </c>
      <c r="AD21">
        <v>26.434121000000001</v>
      </c>
      <c r="AE21">
        <v>47.790318999999997</v>
      </c>
      <c r="AF21">
        <v>9.5316620000000007</v>
      </c>
      <c r="AG21">
        <v>37.683898999999997</v>
      </c>
      <c r="AH21">
        <v>135.671898</v>
      </c>
      <c r="AI21">
        <v>0</v>
      </c>
      <c r="AJ21">
        <v>0</v>
      </c>
      <c r="AK21">
        <v>49.437714999999997</v>
      </c>
      <c r="AL21">
        <v>80.877988999999999</v>
      </c>
      <c r="AM21">
        <v>0</v>
      </c>
      <c r="AN21">
        <v>0</v>
      </c>
      <c r="AO21">
        <v>17.052588</v>
      </c>
      <c r="AP21">
        <v>11.145084000000001</v>
      </c>
      <c r="AQ21">
        <v>14.616504000000001</v>
      </c>
      <c r="AR21">
        <v>16.008552000000002</v>
      </c>
      <c r="AS21">
        <v>9.7530359999999998</v>
      </c>
      <c r="AT21">
        <v>19.334040999999999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74.45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2688.2264990000003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439.30917799999997</v>
      </c>
      <c r="L22">
        <v>585.07593799999995</v>
      </c>
      <c r="M22">
        <v>88.936400000000006</v>
      </c>
      <c r="N22">
        <v>114.19143800000001</v>
      </c>
      <c r="O22">
        <v>119.54756</v>
      </c>
      <c r="P22">
        <v>134.67097699999999</v>
      </c>
      <c r="Q22">
        <v>13.737194000000001</v>
      </c>
      <c r="R22">
        <v>14.78529</v>
      </c>
      <c r="S22">
        <v>17.113586999999999</v>
      </c>
      <c r="T22">
        <v>0</v>
      </c>
      <c r="U22">
        <v>403.47641199999998</v>
      </c>
      <c r="V22">
        <v>9.3171510000000008</v>
      </c>
      <c r="W22">
        <v>21.94293</v>
      </c>
      <c r="X22">
        <v>142.60335499999999</v>
      </c>
      <c r="Y22">
        <v>0</v>
      </c>
      <c r="Z22">
        <v>6.3355579999999998</v>
      </c>
      <c r="AA22">
        <v>0</v>
      </c>
      <c r="AB22">
        <v>18.040555000000001</v>
      </c>
      <c r="AC22">
        <v>9.3555679999999999</v>
      </c>
      <c r="AD22">
        <v>26.434121000000001</v>
      </c>
      <c r="AE22">
        <v>47.790318999999997</v>
      </c>
      <c r="AF22">
        <v>9.5316620000000007</v>
      </c>
      <c r="AG22">
        <v>37.683898999999997</v>
      </c>
      <c r="AH22">
        <v>135.671898</v>
      </c>
      <c r="AI22">
        <v>0</v>
      </c>
      <c r="AJ22">
        <v>0</v>
      </c>
      <c r="AK22">
        <v>49.437714999999997</v>
      </c>
      <c r="AL22">
        <v>80.877988999999999</v>
      </c>
      <c r="AM22">
        <v>0</v>
      </c>
      <c r="AN22">
        <v>0</v>
      </c>
      <c r="AO22">
        <v>17.052588</v>
      </c>
      <c r="AP22">
        <v>10.525912999999999</v>
      </c>
      <c r="AQ22">
        <v>14.616504000000001</v>
      </c>
      <c r="AR22">
        <v>16.008552000000002</v>
      </c>
      <c r="AS22">
        <v>9.7530359999999998</v>
      </c>
      <c r="AT22">
        <v>19.334040999999999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74.45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2687.6073280000001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439.30917799999997</v>
      </c>
      <c r="L23">
        <v>585.07593799999995</v>
      </c>
      <c r="M23">
        <v>88.936400000000006</v>
      </c>
      <c r="N23">
        <v>114.19143800000001</v>
      </c>
      <c r="O23">
        <v>119.54756</v>
      </c>
      <c r="P23">
        <v>134.67097699999999</v>
      </c>
      <c r="Q23">
        <v>13.737194000000001</v>
      </c>
      <c r="R23">
        <v>14.78529</v>
      </c>
      <c r="S23">
        <v>17.113586999999999</v>
      </c>
      <c r="T23">
        <v>0</v>
      </c>
      <c r="U23">
        <v>403.47641199999998</v>
      </c>
      <c r="V23">
        <v>9.3171510000000008</v>
      </c>
      <c r="W23">
        <v>21.94293</v>
      </c>
      <c r="X23">
        <v>142.60335499999999</v>
      </c>
      <c r="Y23">
        <v>0</v>
      </c>
      <c r="Z23">
        <v>6.3355579999999998</v>
      </c>
      <c r="AA23">
        <v>0</v>
      </c>
      <c r="AB23">
        <v>18.040555000000001</v>
      </c>
      <c r="AC23">
        <v>9.3555679999999999</v>
      </c>
      <c r="AD23">
        <v>26.434121000000001</v>
      </c>
      <c r="AE23">
        <v>47.790318999999997</v>
      </c>
      <c r="AF23">
        <v>8.5784959999999995</v>
      </c>
      <c r="AG23">
        <v>37.683898999999997</v>
      </c>
      <c r="AH23">
        <v>135.671898</v>
      </c>
      <c r="AI23">
        <v>0</v>
      </c>
      <c r="AJ23">
        <v>0</v>
      </c>
      <c r="AK23">
        <v>49.437714999999997</v>
      </c>
      <c r="AL23">
        <v>80.877988999999999</v>
      </c>
      <c r="AM23">
        <v>0</v>
      </c>
      <c r="AN23">
        <v>0</v>
      </c>
      <c r="AO23">
        <v>17.052588</v>
      </c>
      <c r="AP23">
        <v>10.525912999999999</v>
      </c>
      <c r="AQ23">
        <v>14.616504000000001</v>
      </c>
      <c r="AR23">
        <v>16.008552000000002</v>
      </c>
      <c r="AS23">
        <v>9.7530359999999998</v>
      </c>
      <c r="AT23">
        <v>19.334040999999999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74.680000000000007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2686.8841620000003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439.30917799999997</v>
      </c>
      <c r="L24">
        <v>585.07593799999995</v>
      </c>
      <c r="M24">
        <v>88.936400000000006</v>
      </c>
      <c r="N24">
        <v>114.19143800000001</v>
      </c>
      <c r="O24">
        <v>119.54756</v>
      </c>
      <c r="P24">
        <v>134.67097699999999</v>
      </c>
      <c r="Q24">
        <v>13.737194000000001</v>
      </c>
      <c r="R24">
        <v>14.78529</v>
      </c>
      <c r="S24">
        <v>17.113586999999999</v>
      </c>
      <c r="T24">
        <v>0</v>
      </c>
      <c r="U24">
        <v>403.47641199999998</v>
      </c>
      <c r="V24">
        <v>9.3171510000000008</v>
      </c>
      <c r="W24">
        <v>21.94293</v>
      </c>
      <c r="X24">
        <v>142.60335499999999</v>
      </c>
      <c r="Y24">
        <v>0</v>
      </c>
      <c r="Z24">
        <v>6.3355579999999998</v>
      </c>
      <c r="AA24">
        <v>0</v>
      </c>
      <c r="AB24">
        <v>18.040555000000001</v>
      </c>
      <c r="AC24">
        <v>9.3555679999999999</v>
      </c>
      <c r="AD24">
        <v>26.434121000000001</v>
      </c>
      <c r="AE24">
        <v>47.790318999999997</v>
      </c>
      <c r="AF24">
        <v>8.5784959999999995</v>
      </c>
      <c r="AG24">
        <v>37.683898999999997</v>
      </c>
      <c r="AH24">
        <v>135.671898</v>
      </c>
      <c r="AI24">
        <v>0</v>
      </c>
      <c r="AJ24">
        <v>0</v>
      </c>
      <c r="AK24">
        <v>49.437714999999997</v>
      </c>
      <c r="AL24">
        <v>80.877988999999999</v>
      </c>
      <c r="AM24">
        <v>0</v>
      </c>
      <c r="AN24">
        <v>0</v>
      </c>
      <c r="AO24">
        <v>17.052588</v>
      </c>
      <c r="AP24">
        <v>10.525912999999999</v>
      </c>
      <c r="AQ24">
        <v>14.616504000000001</v>
      </c>
      <c r="AR24">
        <v>16.008552000000002</v>
      </c>
      <c r="AS24">
        <v>9.7530359999999998</v>
      </c>
      <c r="AT24">
        <v>19.334040999999999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74.680000000000007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2686.8841620000003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439.30917799999997</v>
      </c>
      <c r="L25">
        <v>585.07593799999995</v>
      </c>
      <c r="M25">
        <v>88.936400000000006</v>
      </c>
      <c r="N25">
        <v>114.19143800000001</v>
      </c>
      <c r="O25">
        <v>119.54756</v>
      </c>
      <c r="P25">
        <v>134.67097699999999</v>
      </c>
      <c r="Q25">
        <v>13.737194000000001</v>
      </c>
      <c r="R25">
        <v>14.78529</v>
      </c>
      <c r="S25">
        <v>17.113586999999999</v>
      </c>
      <c r="T25">
        <v>0</v>
      </c>
      <c r="U25">
        <v>403.47641199999998</v>
      </c>
      <c r="V25">
        <v>9.3171510000000008</v>
      </c>
      <c r="W25">
        <v>21.94293</v>
      </c>
      <c r="X25">
        <v>142.60335499999999</v>
      </c>
      <c r="Y25">
        <v>0</v>
      </c>
      <c r="Z25">
        <v>6.3355579999999998</v>
      </c>
      <c r="AA25">
        <v>0</v>
      </c>
      <c r="AB25">
        <v>18.040555000000001</v>
      </c>
      <c r="AC25">
        <v>9.3555679999999999</v>
      </c>
      <c r="AD25">
        <v>26.434121000000001</v>
      </c>
      <c r="AE25">
        <v>47.790318999999997</v>
      </c>
      <c r="AF25">
        <v>8.5784959999999995</v>
      </c>
      <c r="AG25">
        <v>37.683898999999997</v>
      </c>
      <c r="AH25">
        <v>135.671898</v>
      </c>
      <c r="AI25">
        <v>0</v>
      </c>
      <c r="AJ25">
        <v>0</v>
      </c>
      <c r="AK25">
        <v>49.437714999999997</v>
      </c>
      <c r="AL25">
        <v>80.877988999999999</v>
      </c>
      <c r="AM25">
        <v>0</v>
      </c>
      <c r="AN25">
        <v>0</v>
      </c>
      <c r="AO25">
        <v>17.052588</v>
      </c>
      <c r="AP25">
        <v>10.525912999999999</v>
      </c>
      <c r="AQ25">
        <v>14.616504000000001</v>
      </c>
      <c r="AR25">
        <v>16.008552000000002</v>
      </c>
      <c r="AS25">
        <v>9.7530359999999998</v>
      </c>
      <c r="AT25">
        <v>19.334040999999999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74.44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2686.6441620000005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439.30917799999997</v>
      </c>
      <c r="L26">
        <v>585.07593799999995</v>
      </c>
      <c r="M26">
        <v>88.936400000000006</v>
      </c>
      <c r="N26">
        <v>114.19143800000001</v>
      </c>
      <c r="O26">
        <v>119.54756</v>
      </c>
      <c r="P26">
        <v>134.67097699999999</v>
      </c>
      <c r="Q26">
        <v>13.737194000000001</v>
      </c>
      <c r="R26">
        <v>14.78529</v>
      </c>
      <c r="S26">
        <v>17.113586999999999</v>
      </c>
      <c r="T26">
        <v>0</v>
      </c>
      <c r="U26">
        <v>403.47641199999998</v>
      </c>
      <c r="V26">
        <v>9.3171510000000008</v>
      </c>
      <c r="W26">
        <v>21.94293</v>
      </c>
      <c r="X26">
        <v>142.60335499999999</v>
      </c>
      <c r="Y26">
        <v>0</v>
      </c>
      <c r="Z26">
        <v>6.3355579999999998</v>
      </c>
      <c r="AA26">
        <v>0</v>
      </c>
      <c r="AB26">
        <v>18.040555000000001</v>
      </c>
      <c r="AC26">
        <v>9.3555679999999999</v>
      </c>
      <c r="AD26">
        <v>26.434121000000001</v>
      </c>
      <c r="AE26">
        <v>47.790318999999997</v>
      </c>
      <c r="AF26">
        <v>8.5784959999999995</v>
      </c>
      <c r="AG26">
        <v>37.683898999999997</v>
      </c>
      <c r="AH26">
        <v>135.671898</v>
      </c>
      <c r="AI26">
        <v>0</v>
      </c>
      <c r="AJ26">
        <v>0</v>
      </c>
      <c r="AK26">
        <v>49.437714999999997</v>
      </c>
      <c r="AL26">
        <v>80.877988999999999</v>
      </c>
      <c r="AM26">
        <v>0</v>
      </c>
      <c r="AN26">
        <v>0</v>
      </c>
      <c r="AO26">
        <v>17.052588</v>
      </c>
      <c r="AP26">
        <v>10.525912999999999</v>
      </c>
      <c r="AQ26">
        <v>14.616504000000001</v>
      </c>
      <c r="AR26">
        <v>16.008552000000002</v>
      </c>
      <c r="AS26">
        <v>9.7530359999999998</v>
      </c>
      <c r="AT26">
        <v>19.334040999999999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74.44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2686.6441620000005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439.30917799999997</v>
      </c>
      <c r="L27">
        <v>623.05851500000006</v>
      </c>
      <c r="M27">
        <v>88.936400000000006</v>
      </c>
      <c r="N27">
        <v>114.19143800000001</v>
      </c>
      <c r="O27">
        <v>119.54756</v>
      </c>
      <c r="P27">
        <v>134.67097699999999</v>
      </c>
      <c r="Q27">
        <v>7.8085190000000004</v>
      </c>
      <c r="R27">
        <v>14.78529</v>
      </c>
      <c r="S27">
        <v>9.3799869999999999</v>
      </c>
      <c r="T27">
        <v>0</v>
      </c>
      <c r="U27">
        <v>404.77850899999999</v>
      </c>
      <c r="V27">
        <v>9.3171510000000008</v>
      </c>
      <c r="W27">
        <v>21.94293</v>
      </c>
      <c r="X27">
        <v>142.60335499999999</v>
      </c>
      <c r="Y27">
        <v>0</v>
      </c>
      <c r="Z27">
        <v>6.3355579999999998</v>
      </c>
      <c r="AA27">
        <v>0</v>
      </c>
      <c r="AB27">
        <v>18.040555000000001</v>
      </c>
      <c r="AC27">
        <v>9.3555679999999999</v>
      </c>
      <c r="AD27">
        <v>26.434121000000001</v>
      </c>
      <c r="AE27">
        <v>47.790318999999997</v>
      </c>
      <c r="AF27">
        <v>8.5784959999999995</v>
      </c>
      <c r="AG27">
        <v>37.683898999999997</v>
      </c>
      <c r="AH27">
        <v>135.671898</v>
      </c>
      <c r="AI27">
        <v>0</v>
      </c>
      <c r="AJ27">
        <v>0</v>
      </c>
      <c r="AK27">
        <v>49.437714999999997</v>
      </c>
      <c r="AL27">
        <v>80.877988999999999</v>
      </c>
      <c r="AM27">
        <v>0</v>
      </c>
      <c r="AN27">
        <v>0</v>
      </c>
      <c r="AO27">
        <v>17.052588</v>
      </c>
      <c r="AP27">
        <v>9.7829069999999998</v>
      </c>
      <c r="AQ27">
        <v>14.616504000000001</v>
      </c>
      <c r="AR27">
        <v>16.008552000000002</v>
      </c>
      <c r="AS27">
        <v>9.7530359999999998</v>
      </c>
      <c r="AT27">
        <v>19.334040999999999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74.44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2711.5235550000007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439.30917799999997</v>
      </c>
      <c r="L28">
        <v>627.12255400000004</v>
      </c>
      <c r="M28">
        <v>88.936400000000006</v>
      </c>
      <c r="N28">
        <v>114.19143800000001</v>
      </c>
      <c r="O28">
        <v>119.54756</v>
      </c>
      <c r="P28">
        <v>134.67097699999999</v>
      </c>
      <c r="Q28">
        <v>7.8085190000000004</v>
      </c>
      <c r="R28">
        <v>14.78529</v>
      </c>
      <c r="S28">
        <v>9.3799869999999999</v>
      </c>
      <c r="T28">
        <v>0</v>
      </c>
      <c r="U28">
        <v>404.82495899999998</v>
      </c>
      <c r="V28">
        <v>9.3171510000000008</v>
      </c>
      <c r="W28">
        <v>21.94293</v>
      </c>
      <c r="X28">
        <v>142.60335499999999</v>
      </c>
      <c r="Y28">
        <v>0</v>
      </c>
      <c r="Z28">
        <v>6.3355579999999998</v>
      </c>
      <c r="AA28">
        <v>0</v>
      </c>
      <c r="AB28">
        <v>18.040555000000001</v>
      </c>
      <c r="AC28">
        <v>9.3555679999999999</v>
      </c>
      <c r="AD28">
        <v>26.434121000000001</v>
      </c>
      <c r="AE28">
        <v>47.790318999999997</v>
      </c>
      <c r="AF28">
        <v>8.5784959999999995</v>
      </c>
      <c r="AG28">
        <v>37.683898999999997</v>
      </c>
      <c r="AH28">
        <v>135.671898</v>
      </c>
      <c r="AI28">
        <v>0</v>
      </c>
      <c r="AJ28">
        <v>0</v>
      </c>
      <c r="AK28">
        <v>49.437714999999997</v>
      </c>
      <c r="AL28">
        <v>80.877988999999999</v>
      </c>
      <c r="AM28">
        <v>0</v>
      </c>
      <c r="AN28">
        <v>0</v>
      </c>
      <c r="AO28">
        <v>17.052588</v>
      </c>
      <c r="AP28">
        <v>9.7829069999999998</v>
      </c>
      <c r="AQ28">
        <v>14.616504000000001</v>
      </c>
      <c r="AR28">
        <v>16.008552000000002</v>
      </c>
      <c r="AS28">
        <v>9.7530359999999998</v>
      </c>
      <c r="AT28">
        <v>19.334040999999999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74.44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2715.6340440000004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487.64417800000001</v>
      </c>
      <c r="L29">
        <v>618.910438</v>
      </c>
      <c r="M29">
        <v>88.936400000000006</v>
      </c>
      <c r="N29">
        <v>114.19143800000001</v>
      </c>
      <c r="O29">
        <v>119.54756</v>
      </c>
      <c r="P29">
        <v>134.67097699999999</v>
      </c>
      <c r="Q29">
        <v>7.8085190000000004</v>
      </c>
      <c r="R29">
        <v>19.469435000000001</v>
      </c>
      <c r="S29">
        <v>0</v>
      </c>
      <c r="T29">
        <v>0</v>
      </c>
      <c r="U29">
        <v>404.82495899999998</v>
      </c>
      <c r="V29">
        <v>13.285358</v>
      </c>
      <c r="W29">
        <v>30.509052000000001</v>
      </c>
      <c r="X29">
        <v>142.60335499999999</v>
      </c>
      <c r="Y29">
        <v>0</v>
      </c>
      <c r="Z29">
        <v>6.3355579999999998</v>
      </c>
      <c r="AA29">
        <v>0</v>
      </c>
      <c r="AB29">
        <v>18.040555000000001</v>
      </c>
      <c r="AC29">
        <v>9.3555679999999999</v>
      </c>
      <c r="AD29">
        <v>26.434121000000001</v>
      </c>
      <c r="AE29">
        <v>47.790318999999997</v>
      </c>
      <c r="AF29">
        <v>8.5784959999999995</v>
      </c>
      <c r="AG29">
        <v>37.683898999999997</v>
      </c>
      <c r="AH29">
        <v>135.671898</v>
      </c>
      <c r="AI29">
        <v>0</v>
      </c>
      <c r="AJ29">
        <v>0</v>
      </c>
      <c r="AK29">
        <v>49.437714999999997</v>
      </c>
      <c r="AL29">
        <v>80.877988999999999</v>
      </c>
      <c r="AM29">
        <v>0</v>
      </c>
      <c r="AN29">
        <v>0</v>
      </c>
      <c r="AO29">
        <v>17.052588</v>
      </c>
      <c r="AP29">
        <v>9.7829069999999998</v>
      </c>
      <c r="AQ29">
        <v>8.1608809999999998</v>
      </c>
      <c r="AR29">
        <v>16.008552000000002</v>
      </c>
      <c r="AS29">
        <v>9.7530359999999998</v>
      </c>
      <c r="AT29">
        <v>19.334040999999999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74.44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2757.1397920000004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535.97917800000005</v>
      </c>
      <c r="L30">
        <v>618.910438</v>
      </c>
      <c r="M30">
        <v>88.936400000000006</v>
      </c>
      <c r="N30">
        <v>114.19143800000001</v>
      </c>
      <c r="O30">
        <v>119.54756</v>
      </c>
      <c r="P30">
        <v>134.67097699999999</v>
      </c>
      <c r="Q30">
        <v>7.8085190000000004</v>
      </c>
      <c r="R30">
        <v>19.469435000000001</v>
      </c>
      <c r="S30">
        <v>0</v>
      </c>
      <c r="T30">
        <v>0</v>
      </c>
      <c r="U30">
        <v>404.82495899999998</v>
      </c>
      <c r="V30">
        <v>13.285358</v>
      </c>
      <c r="W30">
        <v>30.509052000000001</v>
      </c>
      <c r="X30">
        <v>142.60335499999999</v>
      </c>
      <c r="Y30">
        <v>0</v>
      </c>
      <c r="Z30">
        <v>6.3355579999999998</v>
      </c>
      <c r="AA30">
        <v>0</v>
      </c>
      <c r="AB30">
        <v>18.040555000000001</v>
      </c>
      <c r="AC30">
        <v>9.3555679999999999</v>
      </c>
      <c r="AD30">
        <v>26.434121000000001</v>
      </c>
      <c r="AE30">
        <v>47.790318999999997</v>
      </c>
      <c r="AF30">
        <v>8.5784959999999995</v>
      </c>
      <c r="AG30">
        <v>37.683898999999997</v>
      </c>
      <c r="AH30">
        <v>135.671898</v>
      </c>
      <c r="AI30">
        <v>0</v>
      </c>
      <c r="AJ30">
        <v>0</v>
      </c>
      <c r="AK30">
        <v>49.437714999999997</v>
      </c>
      <c r="AL30">
        <v>80.877988999999999</v>
      </c>
      <c r="AM30">
        <v>0</v>
      </c>
      <c r="AN30">
        <v>0</v>
      </c>
      <c r="AO30">
        <v>17.052588</v>
      </c>
      <c r="AP30">
        <v>9.7829069999999998</v>
      </c>
      <c r="AQ30">
        <v>0</v>
      </c>
      <c r="AR30">
        <v>16.008552000000002</v>
      </c>
      <c r="AS30">
        <v>9.7530359999999998</v>
      </c>
      <c r="AT30">
        <v>19.334040999999999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74.44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2797.3139110000002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584.31417799999997</v>
      </c>
      <c r="L31">
        <v>618.910438</v>
      </c>
      <c r="M31">
        <v>88.936400000000006</v>
      </c>
      <c r="N31">
        <v>114.19143800000001</v>
      </c>
      <c r="O31">
        <v>119.54756</v>
      </c>
      <c r="P31">
        <v>134.67097699999999</v>
      </c>
      <c r="Q31">
        <v>9.8857350000000004</v>
      </c>
      <c r="R31">
        <v>18.389534000000001</v>
      </c>
      <c r="S31">
        <v>0</v>
      </c>
      <c r="T31">
        <v>0</v>
      </c>
      <c r="U31">
        <v>404.82495899999998</v>
      </c>
      <c r="V31">
        <v>13.285358</v>
      </c>
      <c r="W31">
        <v>30.509052000000001</v>
      </c>
      <c r="X31">
        <v>142.60335499999999</v>
      </c>
      <c r="Y31">
        <v>0</v>
      </c>
      <c r="Z31">
        <v>6.3355579999999998</v>
      </c>
      <c r="AA31">
        <v>0</v>
      </c>
      <c r="AB31">
        <v>18.040555000000001</v>
      </c>
      <c r="AC31">
        <v>9.3555679999999999</v>
      </c>
      <c r="AD31">
        <v>26.434121000000001</v>
      </c>
      <c r="AE31">
        <v>47.790318999999997</v>
      </c>
      <c r="AF31">
        <v>8.5784959999999995</v>
      </c>
      <c r="AG31">
        <v>37.683898999999997</v>
      </c>
      <c r="AH31">
        <v>135.671898</v>
      </c>
      <c r="AI31">
        <v>0</v>
      </c>
      <c r="AJ31">
        <v>0</v>
      </c>
      <c r="AK31">
        <v>49.437714999999997</v>
      </c>
      <c r="AL31">
        <v>80.877988999999999</v>
      </c>
      <c r="AM31">
        <v>0</v>
      </c>
      <c r="AN31">
        <v>0</v>
      </c>
      <c r="AO31">
        <v>17.052588</v>
      </c>
      <c r="AP31">
        <v>9.7829069999999998</v>
      </c>
      <c r="AQ31">
        <v>0</v>
      </c>
      <c r="AR31">
        <v>16.008552000000002</v>
      </c>
      <c r="AS31">
        <v>9.7530359999999998</v>
      </c>
      <c r="AT31">
        <v>19.334040999999999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74.44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2846.6462260000003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632.64917800000001</v>
      </c>
      <c r="L32">
        <v>618.910438</v>
      </c>
      <c r="M32">
        <v>88.936400000000006</v>
      </c>
      <c r="N32">
        <v>114.19143800000001</v>
      </c>
      <c r="O32">
        <v>119.54756</v>
      </c>
      <c r="P32">
        <v>134.67097699999999</v>
      </c>
      <c r="Q32">
        <v>9.8857350000000004</v>
      </c>
      <c r="R32">
        <v>18.389534000000001</v>
      </c>
      <c r="S32">
        <v>0</v>
      </c>
      <c r="T32">
        <v>0</v>
      </c>
      <c r="U32">
        <v>404.82495899999998</v>
      </c>
      <c r="V32">
        <v>13.285358</v>
      </c>
      <c r="W32">
        <v>30.509052000000001</v>
      </c>
      <c r="X32">
        <v>142.60335499999999</v>
      </c>
      <c r="Y32">
        <v>0</v>
      </c>
      <c r="Z32">
        <v>6.3355579999999998</v>
      </c>
      <c r="AA32">
        <v>0</v>
      </c>
      <c r="AB32">
        <v>18.040555000000001</v>
      </c>
      <c r="AC32">
        <v>9.3555679999999999</v>
      </c>
      <c r="AD32">
        <v>26.434121000000001</v>
      </c>
      <c r="AE32">
        <v>47.790318999999997</v>
      </c>
      <c r="AF32">
        <v>8.5784959999999995</v>
      </c>
      <c r="AG32">
        <v>37.683898999999997</v>
      </c>
      <c r="AH32">
        <v>135.671898</v>
      </c>
      <c r="AI32">
        <v>0</v>
      </c>
      <c r="AJ32">
        <v>0</v>
      </c>
      <c r="AK32">
        <v>49.437714999999997</v>
      </c>
      <c r="AL32">
        <v>80.877988999999999</v>
      </c>
      <c r="AM32">
        <v>0</v>
      </c>
      <c r="AN32">
        <v>0</v>
      </c>
      <c r="AO32">
        <v>17.052588</v>
      </c>
      <c r="AP32">
        <v>9.7829069999999998</v>
      </c>
      <c r="AQ32">
        <v>0</v>
      </c>
      <c r="AR32">
        <v>16.008552000000002</v>
      </c>
      <c r="AS32">
        <v>11.053440999999999</v>
      </c>
      <c r="AT32">
        <v>19.334040999999999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74.44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2896.2816310000003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584.31417799999997</v>
      </c>
      <c r="L33">
        <v>618.910438</v>
      </c>
      <c r="M33">
        <v>88.936400000000006</v>
      </c>
      <c r="N33">
        <v>114.19143800000001</v>
      </c>
      <c r="O33">
        <v>119.54756</v>
      </c>
      <c r="P33">
        <v>134.67097699999999</v>
      </c>
      <c r="Q33">
        <v>7.8085190000000004</v>
      </c>
      <c r="R33">
        <v>18.386634000000001</v>
      </c>
      <c r="S33">
        <v>0</v>
      </c>
      <c r="T33">
        <v>0</v>
      </c>
      <c r="U33">
        <v>404.82495899999998</v>
      </c>
      <c r="V33">
        <v>13.285358</v>
      </c>
      <c r="W33">
        <v>30.509052000000001</v>
      </c>
      <c r="X33">
        <v>142.60335499999999</v>
      </c>
      <c r="Y33">
        <v>0</v>
      </c>
      <c r="Z33">
        <v>6.3355579999999998</v>
      </c>
      <c r="AA33">
        <v>0</v>
      </c>
      <c r="AB33">
        <v>18.040555000000001</v>
      </c>
      <c r="AC33">
        <v>9.3555679999999999</v>
      </c>
      <c r="AD33">
        <v>17.622748000000001</v>
      </c>
      <c r="AE33">
        <v>47.790318999999997</v>
      </c>
      <c r="AF33">
        <v>8.5784959999999995</v>
      </c>
      <c r="AG33">
        <v>37.683898999999997</v>
      </c>
      <c r="AH33">
        <v>135.671898</v>
      </c>
      <c r="AI33">
        <v>0</v>
      </c>
      <c r="AJ33">
        <v>0</v>
      </c>
      <c r="AK33">
        <v>49.437714999999997</v>
      </c>
      <c r="AL33">
        <v>80.877988999999999</v>
      </c>
      <c r="AM33">
        <v>0</v>
      </c>
      <c r="AN33">
        <v>0</v>
      </c>
      <c r="AO33">
        <v>17.052588</v>
      </c>
      <c r="AP33">
        <v>9.7829069999999998</v>
      </c>
      <c r="AQ33">
        <v>0</v>
      </c>
      <c r="AR33">
        <v>16.008552000000002</v>
      </c>
      <c r="AS33">
        <v>11.703644000000001</v>
      </c>
      <c r="AT33">
        <v>19.334040999999999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74.44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2837.7053450000008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535.97917800000005</v>
      </c>
      <c r="L34">
        <v>618.910438</v>
      </c>
      <c r="M34">
        <v>88.936400000000006</v>
      </c>
      <c r="N34">
        <v>114.19143800000001</v>
      </c>
      <c r="O34">
        <v>119.54756</v>
      </c>
      <c r="P34">
        <v>134.67097699999999</v>
      </c>
      <c r="Q34">
        <v>7.8085190000000004</v>
      </c>
      <c r="R34">
        <v>18.386634000000001</v>
      </c>
      <c r="S34">
        <v>0</v>
      </c>
      <c r="T34">
        <v>0</v>
      </c>
      <c r="U34">
        <v>404.82495899999998</v>
      </c>
      <c r="V34">
        <v>13.285358</v>
      </c>
      <c r="W34">
        <v>30.509052000000001</v>
      </c>
      <c r="X34">
        <v>142.60335499999999</v>
      </c>
      <c r="Y34">
        <v>0</v>
      </c>
      <c r="Z34">
        <v>6.3355579999999998</v>
      </c>
      <c r="AA34">
        <v>0</v>
      </c>
      <c r="AB34">
        <v>18.040555000000001</v>
      </c>
      <c r="AC34">
        <v>9.3555679999999999</v>
      </c>
      <c r="AD34">
        <v>17.622748000000001</v>
      </c>
      <c r="AE34">
        <v>47.790318999999997</v>
      </c>
      <c r="AF34">
        <v>8.5784959999999995</v>
      </c>
      <c r="AG34">
        <v>37.683898999999997</v>
      </c>
      <c r="AH34">
        <v>135.671898</v>
      </c>
      <c r="AI34">
        <v>0</v>
      </c>
      <c r="AJ34">
        <v>0</v>
      </c>
      <c r="AK34">
        <v>49.437714999999997</v>
      </c>
      <c r="AL34">
        <v>80.877988999999999</v>
      </c>
      <c r="AM34">
        <v>0</v>
      </c>
      <c r="AN34">
        <v>0</v>
      </c>
      <c r="AO34">
        <v>17.052588</v>
      </c>
      <c r="AP34">
        <v>9.7829069999999998</v>
      </c>
      <c r="AQ34">
        <v>0</v>
      </c>
      <c r="AR34">
        <v>16.008552000000002</v>
      </c>
      <c r="AS34">
        <v>11.703644000000001</v>
      </c>
      <c r="AT34">
        <v>19.334040999999999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74.44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2789.3703450000007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487.64417800000001</v>
      </c>
      <c r="L35">
        <v>618.910438</v>
      </c>
      <c r="M35">
        <v>88.936400000000006</v>
      </c>
      <c r="N35">
        <v>114.19143800000001</v>
      </c>
      <c r="O35">
        <v>119.54756</v>
      </c>
      <c r="P35">
        <v>134.67097699999999</v>
      </c>
      <c r="Q35">
        <v>7.8085190000000004</v>
      </c>
      <c r="R35">
        <v>18.386634000000001</v>
      </c>
      <c r="S35">
        <v>0</v>
      </c>
      <c r="T35">
        <v>0</v>
      </c>
      <c r="U35">
        <v>404.82495899999998</v>
      </c>
      <c r="V35">
        <v>13.285358</v>
      </c>
      <c r="W35">
        <v>30.509052000000001</v>
      </c>
      <c r="X35">
        <v>142.60335499999999</v>
      </c>
      <c r="Y35">
        <v>0</v>
      </c>
      <c r="Z35">
        <v>6.3036570000000003</v>
      </c>
      <c r="AA35">
        <v>0</v>
      </c>
      <c r="AB35">
        <v>18.040555000000001</v>
      </c>
      <c r="AC35">
        <v>9.3555679999999999</v>
      </c>
      <c r="AD35">
        <v>17.622748000000001</v>
      </c>
      <c r="AE35">
        <v>47.790318999999997</v>
      </c>
      <c r="AF35">
        <v>8.5784959999999995</v>
      </c>
      <c r="AG35">
        <v>37.683898999999997</v>
      </c>
      <c r="AH35">
        <v>135.671898</v>
      </c>
      <c r="AI35">
        <v>0</v>
      </c>
      <c r="AJ35">
        <v>0</v>
      </c>
      <c r="AK35">
        <v>49.437714999999997</v>
      </c>
      <c r="AL35">
        <v>80.877988999999999</v>
      </c>
      <c r="AM35">
        <v>0</v>
      </c>
      <c r="AN35">
        <v>0</v>
      </c>
      <c r="AO35">
        <v>17.052588</v>
      </c>
      <c r="AP35">
        <v>11.764256</v>
      </c>
      <c r="AQ35">
        <v>0</v>
      </c>
      <c r="AR35">
        <v>46.958418999999999</v>
      </c>
      <c r="AS35">
        <v>11.703644000000001</v>
      </c>
      <c r="AT35">
        <v>19.334040999999999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74.44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2773.9346600000008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439.30917799999997</v>
      </c>
      <c r="L36">
        <v>618.910438</v>
      </c>
      <c r="M36">
        <v>88.936400000000006</v>
      </c>
      <c r="N36">
        <v>114.19143800000001</v>
      </c>
      <c r="O36">
        <v>119.54756</v>
      </c>
      <c r="P36">
        <v>134.67097699999999</v>
      </c>
      <c r="Q36">
        <v>7.8085190000000004</v>
      </c>
      <c r="R36">
        <v>14.178008999999999</v>
      </c>
      <c r="S36">
        <v>0</v>
      </c>
      <c r="T36">
        <v>0</v>
      </c>
      <c r="U36">
        <v>404.82495899999998</v>
      </c>
      <c r="V36">
        <v>9.3171510000000008</v>
      </c>
      <c r="W36">
        <v>21.94293</v>
      </c>
      <c r="X36">
        <v>142.60335499999999</v>
      </c>
      <c r="Y36">
        <v>0</v>
      </c>
      <c r="Z36">
        <v>6.3036570000000003</v>
      </c>
      <c r="AA36">
        <v>0</v>
      </c>
      <c r="AB36">
        <v>18.040555000000001</v>
      </c>
      <c r="AC36">
        <v>9.3555679999999999</v>
      </c>
      <c r="AD36">
        <v>17.622748000000001</v>
      </c>
      <c r="AE36">
        <v>47.790318999999997</v>
      </c>
      <c r="AF36">
        <v>8.5784959999999995</v>
      </c>
      <c r="AG36">
        <v>37.683898999999997</v>
      </c>
      <c r="AH36">
        <v>135.671898</v>
      </c>
      <c r="AI36">
        <v>0</v>
      </c>
      <c r="AJ36">
        <v>0</v>
      </c>
      <c r="AK36">
        <v>49.437714999999997</v>
      </c>
      <c r="AL36">
        <v>80.877988999999999</v>
      </c>
      <c r="AM36">
        <v>0</v>
      </c>
      <c r="AN36">
        <v>0</v>
      </c>
      <c r="AO36">
        <v>17.052588</v>
      </c>
      <c r="AP36">
        <v>11.764256</v>
      </c>
      <c r="AQ36">
        <v>0</v>
      </c>
      <c r="AR36">
        <v>46.958418999999999</v>
      </c>
      <c r="AS36">
        <v>11.703644000000001</v>
      </c>
      <c r="AT36">
        <v>19.334040999999999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74.44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2708.8567060000005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439.30917799999997</v>
      </c>
      <c r="L37">
        <v>618.910438</v>
      </c>
      <c r="M37">
        <v>88.936400000000006</v>
      </c>
      <c r="N37">
        <v>114.19143800000001</v>
      </c>
      <c r="O37">
        <v>119.54756</v>
      </c>
      <c r="P37">
        <v>134.67097699999999</v>
      </c>
      <c r="Q37">
        <v>7.8085190000000004</v>
      </c>
      <c r="R37">
        <v>14.178008999999999</v>
      </c>
      <c r="S37">
        <v>0</v>
      </c>
      <c r="T37">
        <v>0</v>
      </c>
      <c r="U37">
        <v>404.82495899999998</v>
      </c>
      <c r="V37">
        <v>9.3171510000000008</v>
      </c>
      <c r="W37">
        <v>21.94293</v>
      </c>
      <c r="X37">
        <v>142.60335499999999</v>
      </c>
      <c r="Y37">
        <v>0</v>
      </c>
      <c r="Z37">
        <v>6.3036570000000003</v>
      </c>
      <c r="AA37">
        <v>0</v>
      </c>
      <c r="AB37">
        <v>18.040555000000001</v>
      </c>
      <c r="AC37">
        <v>9.3555679999999999</v>
      </c>
      <c r="AD37">
        <v>17.622748000000001</v>
      </c>
      <c r="AE37">
        <v>47.790318999999997</v>
      </c>
      <c r="AF37">
        <v>8.5784959999999995</v>
      </c>
      <c r="AG37">
        <v>37.683898999999997</v>
      </c>
      <c r="AH37">
        <v>135.671898</v>
      </c>
      <c r="AI37">
        <v>0</v>
      </c>
      <c r="AJ37">
        <v>0</v>
      </c>
      <c r="AK37">
        <v>49.437714999999997</v>
      </c>
      <c r="AL37">
        <v>80.877988999999999</v>
      </c>
      <c r="AM37">
        <v>0</v>
      </c>
      <c r="AN37">
        <v>0</v>
      </c>
      <c r="AO37">
        <v>17.052588</v>
      </c>
      <c r="AP37">
        <v>11.764256</v>
      </c>
      <c r="AQ37">
        <v>0</v>
      </c>
      <c r="AR37">
        <v>21.344736000000001</v>
      </c>
      <c r="AS37">
        <v>11.703644000000001</v>
      </c>
      <c r="AT37">
        <v>19.334040999999999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84.49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2693.2930230000002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439.30917799999997</v>
      </c>
      <c r="L38">
        <v>618.910438</v>
      </c>
      <c r="M38">
        <v>88.936400000000006</v>
      </c>
      <c r="N38">
        <v>114.19143800000001</v>
      </c>
      <c r="O38">
        <v>119.54756</v>
      </c>
      <c r="P38">
        <v>134.67097699999999</v>
      </c>
      <c r="Q38">
        <v>7.8085190000000004</v>
      </c>
      <c r="R38">
        <v>14.178008999999999</v>
      </c>
      <c r="S38">
        <v>0</v>
      </c>
      <c r="T38">
        <v>0</v>
      </c>
      <c r="U38">
        <v>404.82495899999998</v>
      </c>
      <c r="V38">
        <v>9.3171510000000008</v>
      </c>
      <c r="W38">
        <v>21.94293</v>
      </c>
      <c r="X38">
        <v>142.60335499999999</v>
      </c>
      <c r="Y38">
        <v>0</v>
      </c>
      <c r="Z38">
        <v>6.3036570000000003</v>
      </c>
      <c r="AA38">
        <v>0</v>
      </c>
      <c r="AB38">
        <v>18.040555000000001</v>
      </c>
      <c r="AC38">
        <v>9.3555679999999999</v>
      </c>
      <c r="AD38">
        <v>17.622748000000001</v>
      </c>
      <c r="AE38">
        <v>47.790318999999997</v>
      </c>
      <c r="AF38">
        <v>8.5784959999999995</v>
      </c>
      <c r="AG38">
        <v>37.683898999999997</v>
      </c>
      <c r="AH38">
        <v>135.671898</v>
      </c>
      <c r="AI38">
        <v>0</v>
      </c>
      <c r="AJ38">
        <v>0</v>
      </c>
      <c r="AK38">
        <v>49.437714999999997</v>
      </c>
      <c r="AL38">
        <v>80.877988999999999</v>
      </c>
      <c r="AM38">
        <v>0</v>
      </c>
      <c r="AN38">
        <v>0</v>
      </c>
      <c r="AO38">
        <v>17.052588</v>
      </c>
      <c r="AP38">
        <v>11.764256</v>
      </c>
      <c r="AQ38">
        <v>0</v>
      </c>
      <c r="AR38">
        <v>21.344736000000001</v>
      </c>
      <c r="AS38">
        <v>11.703644000000001</v>
      </c>
      <c r="AT38">
        <v>19.334040999999999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99.47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2708.2730230000002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439.30917799999997</v>
      </c>
      <c r="L39">
        <v>618.910438</v>
      </c>
      <c r="M39">
        <v>88.936400000000006</v>
      </c>
      <c r="N39">
        <v>114.19143800000001</v>
      </c>
      <c r="O39">
        <v>119.54756</v>
      </c>
      <c r="P39">
        <v>134.67097699999999</v>
      </c>
      <c r="Q39">
        <v>7.8085190000000004</v>
      </c>
      <c r="R39">
        <v>14.178008999999999</v>
      </c>
      <c r="S39">
        <v>0</v>
      </c>
      <c r="T39">
        <v>0</v>
      </c>
      <c r="U39">
        <v>404.82495899999998</v>
      </c>
      <c r="V39">
        <v>9.3171510000000008</v>
      </c>
      <c r="W39">
        <v>21.94293</v>
      </c>
      <c r="X39">
        <v>142.60335499999999</v>
      </c>
      <c r="Y39">
        <v>0</v>
      </c>
      <c r="Z39">
        <v>6.3036570000000003</v>
      </c>
      <c r="AA39">
        <v>0</v>
      </c>
      <c r="AB39">
        <v>18.040555000000001</v>
      </c>
      <c r="AC39">
        <v>9.3555679999999999</v>
      </c>
      <c r="AD39">
        <v>17.622748000000001</v>
      </c>
      <c r="AE39">
        <v>47.790318999999997</v>
      </c>
      <c r="AF39">
        <v>8.5784959999999995</v>
      </c>
      <c r="AG39">
        <v>37.683898999999997</v>
      </c>
      <c r="AH39">
        <v>135.671898</v>
      </c>
      <c r="AI39">
        <v>0</v>
      </c>
      <c r="AJ39">
        <v>0</v>
      </c>
      <c r="AK39">
        <v>49.437714999999997</v>
      </c>
      <c r="AL39">
        <v>80.877988999999999</v>
      </c>
      <c r="AM39">
        <v>0</v>
      </c>
      <c r="AN39">
        <v>0</v>
      </c>
      <c r="AO39">
        <v>17.052588</v>
      </c>
      <c r="AP39">
        <v>11.764256</v>
      </c>
      <c r="AQ39">
        <v>0</v>
      </c>
      <c r="AR39">
        <v>21.344736000000001</v>
      </c>
      <c r="AS39">
        <v>11.703644000000001</v>
      </c>
      <c r="AT39">
        <v>19.334040999999999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112.33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2721.1330230000003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439.30917799999997</v>
      </c>
      <c r="L40">
        <v>618.910438</v>
      </c>
      <c r="M40">
        <v>88.936400000000006</v>
      </c>
      <c r="N40">
        <v>114.19143800000001</v>
      </c>
      <c r="O40">
        <v>119.54756</v>
      </c>
      <c r="P40">
        <v>134.67097699999999</v>
      </c>
      <c r="Q40">
        <v>7.8085190000000004</v>
      </c>
      <c r="R40">
        <v>14.178008999999999</v>
      </c>
      <c r="S40">
        <v>0</v>
      </c>
      <c r="T40">
        <v>0</v>
      </c>
      <c r="U40">
        <v>404.82495899999998</v>
      </c>
      <c r="V40">
        <v>9.3171510000000008</v>
      </c>
      <c r="W40">
        <v>21.94293</v>
      </c>
      <c r="X40">
        <v>142.60335499999999</v>
      </c>
      <c r="Y40">
        <v>0</v>
      </c>
      <c r="Z40">
        <v>6.3036570000000003</v>
      </c>
      <c r="AA40">
        <v>0</v>
      </c>
      <c r="AB40">
        <v>18.040555000000001</v>
      </c>
      <c r="AC40">
        <v>9.3555679999999999</v>
      </c>
      <c r="AD40">
        <v>17.622748000000001</v>
      </c>
      <c r="AE40">
        <v>47.790318999999997</v>
      </c>
      <c r="AF40">
        <v>8.5784959999999995</v>
      </c>
      <c r="AG40">
        <v>37.683898999999997</v>
      </c>
      <c r="AH40">
        <v>135.671898</v>
      </c>
      <c r="AI40">
        <v>0</v>
      </c>
      <c r="AJ40">
        <v>0</v>
      </c>
      <c r="AK40">
        <v>49.437714999999997</v>
      </c>
      <c r="AL40">
        <v>80.877988999999999</v>
      </c>
      <c r="AM40">
        <v>0</v>
      </c>
      <c r="AN40">
        <v>0</v>
      </c>
      <c r="AO40">
        <v>17.052588</v>
      </c>
      <c r="AP40">
        <v>11.764256</v>
      </c>
      <c r="AQ40">
        <v>0</v>
      </c>
      <c r="AR40">
        <v>21.344736000000001</v>
      </c>
      <c r="AS40">
        <v>11.703644000000001</v>
      </c>
      <c r="AT40">
        <v>19.334040999999999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125.38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2734.1830230000005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439.30917799999997</v>
      </c>
      <c r="L41">
        <v>627.12255400000004</v>
      </c>
      <c r="M41">
        <v>88.936400000000006</v>
      </c>
      <c r="N41">
        <v>114.19143800000001</v>
      </c>
      <c r="O41">
        <v>119.54756</v>
      </c>
      <c r="P41">
        <v>134.67097699999999</v>
      </c>
      <c r="Q41">
        <v>7.8085190000000004</v>
      </c>
      <c r="R41">
        <v>14.178008999999999</v>
      </c>
      <c r="S41">
        <v>0</v>
      </c>
      <c r="T41">
        <v>0</v>
      </c>
      <c r="U41">
        <v>403.47641199999998</v>
      </c>
      <c r="V41">
        <v>9.3171510000000008</v>
      </c>
      <c r="W41">
        <v>21.94293</v>
      </c>
      <c r="X41">
        <v>142.60335499999999</v>
      </c>
      <c r="Y41">
        <v>0</v>
      </c>
      <c r="Z41">
        <v>6.3036570000000003</v>
      </c>
      <c r="AA41">
        <v>0</v>
      </c>
      <c r="AB41">
        <v>18.040555000000001</v>
      </c>
      <c r="AC41">
        <v>9.3555679999999999</v>
      </c>
      <c r="AD41">
        <v>17.622748000000001</v>
      </c>
      <c r="AE41">
        <v>47.790318999999997</v>
      </c>
      <c r="AF41">
        <v>8.5784959999999995</v>
      </c>
      <c r="AG41">
        <v>37.683898999999997</v>
      </c>
      <c r="AH41">
        <v>135.671898</v>
      </c>
      <c r="AI41">
        <v>0</v>
      </c>
      <c r="AJ41">
        <v>0</v>
      </c>
      <c r="AK41">
        <v>49.437714999999997</v>
      </c>
      <c r="AL41">
        <v>80.877988999999999</v>
      </c>
      <c r="AM41">
        <v>0</v>
      </c>
      <c r="AN41">
        <v>0</v>
      </c>
      <c r="AO41">
        <v>17.052588</v>
      </c>
      <c r="AP41">
        <v>11.764256</v>
      </c>
      <c r="AQ41">
        <v>0</v>
      </c>
      <c r="AR41">
        <v>18.143025999999999</v>
      </c>
      <c r="AS41">
        <v>11.703644000000001</v>
      </c>
      <c r="AT41">
        <v>19.334040999999999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135.34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2747.8048820000008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439.30917799999997</v>
      </c>
      <c r="L42">
        <v>627.12255400000004</v>
      </c>
      <c r="M42">
        <v>88.936400000000006</v>
      </c>
      <c r="N42">
        <v>114.19143800000001</v>
      </c>
      <c r="O42">
        <v>119.54756</v>
      </c>
      <c r="P42">
        <v>134.67097699999999</v>
      </c>
      <c r="Q42">
        <v>7.8085190000000004</v>
      </c>
      <c r="R42">
        <v>14.178008999999999</v>
      </c>
      <c r="S42">
        <v>0</v>
      </c>
      <c r="T42">
        <v>0</v>
      </c>
      <c r="U42">
        <v>403.47641199999998</v>
      </c>
      <c r="V42">
        <v>9.3171510000000008</v>
      </c>
      <c r="W42">
        <v>21.94293</v>
      </c>
      <c r="X42">
        <v>142.60335499999999</v>
      </c>
      <c r="Y42">
        <v>0</v>
      </c>
      <c r="Z42">
        <v>6.3036570000000003</v>
      </c>
      <c r="AA42">
        <v>0</v>
      </c>
      <c r="AB42">
        <v>18.040555000000001</v>
      </c>
      <c r="AC42">
        <v>9.3555679999999999</v>
      </c>
      <c r="AD42">
        <v>17.622748000000001</v>
      </c>
      <c r="AE42">
        <v>47.790318999999997</v>
      </c>
      <c r="AF42">
        <v>8.5784959999999995</v>
      </c>
      <c r="AG42">
        <v>37.683898999999997</v>
      </c>
      <c r="AH42">
        <v>135.671898</v>
      </c>
      <c r="AI42">
        <v>0</v>
      </c>
      <c r="AJ42">
        <v>0</v>
      </c>
      <c r="AK42">
        <v>49.437714999999997</v>
      </c>
      <c r="AL42">
        <v>80.877988999999999</v>
      </c>
      <c r="AM42">
        <v>0</v>
      </c>
      <c r="AN42">
        <v>0</v>
      </c>
      <c r="AO42">
        <v>17.052588</v>
      </c>
      <c r="AP42">
        <v>11.764256</v>
      </c>
      <c r="AQ42">
        <v>0</v>
      </c>
      <c r="AR42">
        <v>18.143025999999999</v>
      </c>
      <c r="AS42">
        <v>11.703644000000001</v>
      </c>
      <c r="AT42">
        <v>19.334040999999999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135.34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2747.8048820000008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439.30917799999997</v>
      </c>
      <c r="L43">
        <v>531.90743799999996</v>
      </c>
      <c r="M43">
        <v>88.936400000000006</v>
      </c>
      <c r="N43">
        <v>114.19143800000001</v>
      </c>
      <c r="O43">
        <v>119.54756</v>
      </c>
      <c r="P43">
        <v>134.67097699999999</v>
      </c>
      <c r="Q43">
        <v>7.8085190000000004</v>
      </c>
      <c r="R43">
        <v>14.178008999999999</v>
      </c>
      <c r="S43">
        <v>0.276476</v>
      </c>
      <c r="T43">
        <v>0</v>
      </c>
      <c r="U43">
        <v>403.47641199999998</v>
      </c>
      <c r="V43">
        <v>9.3171510000000008</v>
      </c>
      <c r="W43">
        <v>21.94293</v>
      </c>
      <c r="X43">
        <v>142.60335499999999</v>
      </c>
      <c r="Y43">
        <v>0</v>
      </c>
      <c r="Z43">
        <v>6.3036570000000003</v>
      </c>
      <c r="AA43">
        <v>0</v>
      </c>
      <c r="AB43">
        <v>18.040555000000001</v>
      </c>
      <c r="AC43">
        <v>9.3555679999999999</v>
      </c>
      <c r="AD43">
        <v>17.622748000000001</v>
      </c>
      <c r="AE43">
        <v>47.790318999999997</v>
      </c>
      <c r="AF43">
        <v>8.5784959999999995</v>
      </c>
      <c r="AG43">
        <v>37.683898999999997</v>
      </c>
      <c r="AH43">
        <v>135.671898</v>
      </c>
      <c r="AI43">
        <v>0</v>
      </c>
      <c r="AJ43">
        <v>0</v>
      </c>
      <c r="AK43">
        <v>49.437714999999997</v>
      </c>
      <c r="AL43">
        <v>80.877988999999999</v>
      </c>
      <c r="AM43">
        <v>0</v>
      </c>
      <c r="AN43">
        <v>0</v>
      </c>
      <c r="AO43">
        <v>17.052588</v>
      </c>
      <c r="AP43">
        <v>11.764256</v>
      </c>
      <c r="AQ43">
        <v>0</v>
      </c>
      <c r="AR43">
        <v>18.143025999999999</v>
      </c>
      <c r="AS43">
        <v>31.729877999999999</v>
      </c>
      <c r="AT43">
        <v>19.334040999999999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135.34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2672.8924760000004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439.30917799999997</v>
      </c>
      <c r="L44">
        <v>435.237438</v>
      </c>
      <c r="M44">
        <v>88.936400000000006</v>
      </c>
      <c r="N44">
        <v>114.19143800000001</v>
      </c>
      <c r="O44">
        <v>119.54756</v>
      </c>
      <c r="P44">
        <v>134.67097699999999</v>
      </c>
      <c r="Q44">
        <v>7.8085190000000004</v>
      </c>
      <c r="R44">
        <v>14.178008999999999</v>
      </c>
      <c r="S44">
        <v>0.41471400000000003</v>
      </c>
      <c r="T44">
        <v>0</v>
      </c>
      <c r="U44">
        <v>403.47641199999998</v>
      </c>
      <c r="V44">
        <v>9.3171510000000008</v>
      </c>
      <c r="W44">
        <v>21.94293</v>
      </c>
      <c r="X44">
        <v>142.60335499999999</v>
      </c>
      <c r="Y44">
        <v>0</v>
      </c>
      <c r="Z44">
        <v>6.3036570000000003</v>
      </c>
      <c r="AA44">
        <v>0</v>
      </c>
      <c r="AB44">
        <v>18.040555000000001</v>
      </c>
      <c r="AC44">
        <v>9.3555679999999999</v>
      </c>
      <c r="AD44">
        <v>17.622748000000001</v>
      </c>
      <c r="AE44">
        <v>47.790318999999997</v>
      </c>
      <c r="AF44">
        <v>8.5784959999999995</v>
      </c>
      <c r="AG44">
        <v>37.683898999999997</v>
      </c>
      <c r="AH44">
        <v>135.671898</v>
      </c>
      <c r="AI44">
        <v>0</v>
      </c>
      <c r="AJ44">
        <v>0</v>
      </c>
      <c r="AK44">
        <v>49.437714999999997</v>
      </c>
      <c r="AL44">
        <v>80.877988999999999</v>
      </c>
      <c r="AM44">
        <v>0</v>
      </c>
      <c r="AN44">
        <v>0</v>
      </c>
      <c r="AO44">
        <v>17.052588</v>
      </c>
      <c r="AP44">
        <v>11.764256</v>
      </c>
      <c r="AQ44">
        <v>0</v>
      </c>
      <c r="AR44">
        <v>18.143025999999999</v>
      </c>
      <c r="AS44">
        <v>31.729877999999999</v>
      </c>
      <c r="AT44">
        <v>19.334040999999999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135.34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2576.3607140000004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439.30917799999997</v>
      </c>
      <c r="L45">
        <v>435.237438</v>
      </c>
      <c r="M45">
        <v>88.936400000000006</v>
      </c>
      <c r="N45">
        <v>114.19143800000001</v>
      </c>
      <c r="O45">
        <v>119.54756</v>
      </c>
      <c r="P45">
        <v>134.67097699999999</v>
      </c>
      <c r="Q45">
        <v>7.8085190000000004</v>
      </c>
      <c r="R45">
        <v>14.178008999999999</v>
      </c>
      <c r="S45">
        <v>0.41471400000000003</v>
      </c>
      <c r="T45">
        <v>0</v>
      </c>
      <c r="U45">
        <v>403.47641199999998</v>
      </c>
      <c r="V45">
        <v>9.3171510000000008</v>
      </c>
      <c r="W45">
        <v>21.94293</v>
      </c>
      <c r="X45">
        <v>142.60335499999999</v>
      </c>
      <c r="Y45">
        <v>0</v>
      </c>
      <c r="Z45">
        <v>6.3036570000000003</v>
      </c>
      <c r="AA45">
        <v>0</v>
      </c>
      <c r="AB45">
        <v>18.040555000000001</v>
      </c>
      <c r="AC45">
        <v>9.3555679999999999</v>
      </c>
      <c r="AD45">
        <v>17.622748000000001</v>
      </c>
      <c r="AE45">
        <v>47.790318999999997</v>
      </c>
      <c r="AF45">
        <v>8.5784959999999995</v>
      </c>
      <c r="AG45">
        <v>37.683898999999997</v>
      </c>
      <c r="AH45">
        <v>135.671898</v>
      </c>
      <c r="AI45">
        <v>0</v>
      </c>
      <c r="AJ45">
        <v>0</v>
      </c>
      <c r="AK45">
        <v>49.437714999999997</v>
      </c>
      <c r="AL45">
        <v>79.754683</v>
      </c>
      <c r="AM45">
        <v>0</v>
      </c>
      <c r="AN45">
        <v>0</v>
      </c>
      <c r="AO45">
        <v>17.052588</v>
      </c>
      <c r="AP45">
        <v>11.764256</v>
      </c>
      <c r="AQ45">
        <v>0</v>
      </c>
      <c r="AR45">
        <v>18.143025999999999</v>
      </c>
      <c r="AS45">
        <v>31.729877999999999</v>
      </c>
      <c r="AT45">
        <v>19.334040999999999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135.34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2575.2374080000004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439.30917799999997</v>
      </c>
      <c r="L46">
        <v>435.237438</v>
      </c>
      <c r="M46">
        <v>88.936400000000006</v>
      </c>
      <c r="N46">
        <v>114.19143800000001</v>
      </c>
      <c r="O46">
        <v>119.54756</v>
      </c>
      <c r="P46">
        <v>134.67097699999999</v>
      </c>
      <c r="Q46">
        <v>7.8085190000000004</v>
      </c>
      <c r="R46">
        <v>14.178008999999999</v>
      </c>
      <c r="S46">
        <v>0</v>
      </c>
      <c r="T46">
        <v>0</v>
      </c>
      <c r="U46">
        <v>403.47641199999998</v>
      </c>
      <c r="V46">
        <v>9.3171510000000008</v>
      </c>
      <c r="W46">
        <v>21.94293</v>
      </c>
      <c r="X46">
        <v>142.60335499999999</v>
      </c>
      <c r="Y46">
        <v>0</v>
      </c>
      <c r="Z46">
        <v>6.3036570000000003</v>
      </c>
      <c r="AA46">
        <v>0</v>
      </c>
      <c r="AB46">
        <v>18.040555000000001</v>
      </c>
      <c r="AC46">
        <v>9.3555679999999999</v>
      </c>
      <c r="AD46">
        <v>17.622748000000001</v>
      </c>
      <c r="AE46">
        <v>47.790318999999997</v>
      </c>
      <c r="AF46">
        <v>8.5784959999999995</v>
      </c>
      <c r="AG46">
        <v>37.683898999999997</v>
      </c>
      <c r="AH46">
        <v>135.671898</v>
      </c>
      <c r="AI46">
        <v>0</v>
      </c>
      <c r="AJ46">
        <v>0</v>
      </c>
      <c r="AK46">
        <v>49.437714999999997</v>
      </c>
      <c r="AL46">
        <v>79.754683</v>
      </c>
      <c r="AM46">
        <v>0</v>
      </c>
      <c r="AN46">
        <v>0</v>
      </c>
      <c r="AO46">
        <v>17.052588</v>
      </c>
      <c r="AP46">
        <v>11.764256</v>
      </c>
      <c r="AQ46">
        <v>0</v>
      </c>
      <c r="AR46">
        <v>18.143025999999999</v>
      </c>
      <c r="AS46">
        <v>31.729877999999999</v>
      </c>
      <c r="AT46">
        <v>18.418382000000001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135.34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2573.9070350000002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439.30917799999997</v>
      </c>
      <c r="L47">
        <v>435.237438</v>
      </c>
      <c r="M47">
        <v>88.936400000000006</v>
      </c>
      <c r="N47">
        <v>114.19143800000001</v>
      </c>
      <c r="O47">
        <v>119.54756</v>
      </c>
      <c r="P47">
        <v>134.67097699999999</v>
      </c>
      <c r="Q47">
        <v>7.8085190000000004</v>
      </c>
      <c r="R47">
        <v>18.386634000000001</v>
      </c>
      <c r="S47">
        <v>3.104498</v>
      </c>
      <c r="T47">
        <v>0</v>
      </c>
      <c r="U47">
        <v>403.47641199999998</v>
      </c>
      <c r="V47">
        <v>13.344810000000001</v>
      </c>
      <c r="W47">
        <v>29.271287000000001</v>
      </c>
      <c r="X47">
        <v>142.60335499999999</v>
      </c>
      <c r="Y47">
        <v>0</v>
      </c>
      <c r="Z47">
        <v>6.3036570000000003</v>
      </c>
      <c r="AA47">
        <v>0</v>
      </c>
      <c r="AB47">
        <v>21.906389000000001</v>
      </c>
      <c r="AC47">
        <v>9.3555679999999999</v>
      </c>
      <c r="AD47">
        <v>17.622748000000001</v>
      </c>
      <c r="AE47">
        <v>47.790318999999997</v>
      </c>
      <c r="AF47">
        <v>8.5784959999999995</v>
      </c>
      <c r="AG47">
        <v>37.683898999999997</v>
      </c>
      <c r="AH47">
        <v>135.671898</v>
      </c>
      <c r="AI47">
        <v>0</v>
      </c>
      <c r="AJ47">
        <v>0</v>
      </c>
      <c r="AK47">
        <v>49.437714999999997</v>
      </c>
      <c r="AL47">
        <v>79.754683</v>
      </c>
      <c r="AM47">
        <v>0</v>
      </c>
      <c r="AN47">
        <v>0</v>
      </c>
      <c r="AO47">
        <v>17.052588</v>
      </c>
      <c r="AP47">
        <v>11.764256</v>
      </c>
      <c r="AQ47">
        <v>0</v>
      </c>
      <c r="AR47">
        <v>18.143025999999999</v>
      </c>
      <c r="AS47">
        <v>31.729877999999999</v>
      </c>
      <c r="AT47">
        <v>19.216505000000002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135.34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2597.2401310000005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439.30917799999997</v>
      </c>
      <c r="L48">
        <v>435.237438</v>
      </c>
      <c r="M48">
        <v>88.936400000000006</v>
      </c>
      <c r="N48">
        <v>114.19143800000001</v>
      </c>
      <c r="O48">
        <v>119.54756</v>
      </c>
      <c r="P48">
        <v>134.67097699999999</v>
      </c>
      <c r="Q48">
        <v>7.8085190000000004</v>
      </c>
      <c r="R48">
        <v>18.386634000000001</v>
      </c>
      <c r="S48">
        <v>3.8668</v>
      </c>
      <c r="T48">
        <v>0</v>
      </c>
      <c r="U48">
        <v>403.47641199999998</v>
      </c>
      <c r="V48">
        <v>13.344810000000001</v>
      </c>
      <c r="W48">
        <v>29.339345000000002</v>
      </c>
      <c r="X48">
        <v>142.60335499999999</v>
      </c>
      <c r="Y48">
        <v>0</v>
      </c>
      <c r="Z48">
        <v>6.3036570000000003</v>
      </c>
      <c r="AA48">
        <v>13.517366000000001</v>
      </c>
      <c r="AB48">
        <v>21.906389000000001</v>
      </c>
      <c r="AC48">
        <v>9.3555679999999999</v>
      </c>
      <c r="AD48">
        <v>17.622748000000001</v>
      </c>
      <c r="AE48">
        <v>47.790318999999997</v>
      </c>
      <c r="AF48">
        <v>8.5784959999999995</v>
      </c>
      <c r="AG48">
        <v>37.683898999999997</v>
      </c>
      <c r="AH48">
        <v>135.671898</v>
      </c>
      <c r="AI48">
        <v>0</v>
      </c>
      <c r="AJ48">
        <v>0</v>
      </c>
      <c r="AK48">
        <v>49.437714999999997</v>
      </c>
      <c r="AL48">
        <v>79.754683</v>
      </c>
      <c r="AM48">
        <v>0</v>
      </c>
      <c r="AN48">
        <v>0</v>
      </c>
      <c r="AO48">
        <v>17.052588</v>
      </c>
      <c r="AP48">
        <v>11.764256</v>
      </c>
      <c r="AQ48">
        <v>0</v>
      </c>
      <c r="AR48">
        <v>18.143025999999999</v>
      </c>
      <c r="AS48">
        <v>31.729877999999999</v>
      </c>
      <c r="AT48">
        <v>17.657990999999999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135.34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2610.0293430000006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439.30917799999997</v>
      </c>
      <c r="L49">
        <v>454.571438</v>
      </c>
      <c r="M49">
        <v>88.936400000000006</v>
      </c>
      <c r="N49">
        <v>114.19143800000001</v>
      </c>
      <c r="O49">
        <v>119.54756</v>
      </c>
      <c r="P49">
        <v>134.67097699999999</v>
      </c>
      <c r="Q49">
        <v>9.8847649999999998</v>
      </c>
      <c r="R49">
        <v>18.386634000000001</v>
      </c>
      <c r="S49">
        <v>9.8990080000000003</v>
      </c>
      <c r="T49">
        <v>0</v>
      </c>
      <c r="U49">
        <v>403.47641199999998</v>
      </c>
      <c r="V49">
        <v>13.447957000000001</v>
      </c>
      <c r="W49">
        <v>29.339345000000002</v>
      </c>
      <c r="X49">
        <v>142.60335499999999</v>
      </c>
      <c r="Y49">
        <v>0</v>
      </c>
      <c r="Z49">
        <v>6.3036570000000003</v>
      </c>
      <c r="AA49">
        <v>13.517366000000001</v>
      </c>
      <c r="AB49">
        <v>21.906389000000001</v>
      </c>
      <c r="AC49">
        <v>9.3555679999999999</v>
      </c>
      <c r="AD49">
        <v>26.434121000000001</v>
      </c>
      <c r="AE49">
        <v>47.790318999999997</v>
      </c>
      <c r="AF49">
        <v>8.5784959999999995</v>
      </c>
      <c r="AG49">
        <v>37.683898999999997</v>
      </c>
      <c r="AH49">
        <v>135.671898</v>
      </c>
      <c r="AI49">
        <v>0</v>
      </c>
      <c r="AJ49">
        <v>0</v>
      </c>
      <c r="AK49">
        <v>49.437714999999997</v>
      </c>
      <c r="AL49">
        <v>79.754683</v>
      </c>
      <c r="AM49">
        <v>0</v>
      </c>
      <c r="AN49">
        <v>0</v>
      </c>
      <c r="AO49">
        <v>17.052588</v>
      </c>
      <c r="AP49">
        <v>11.764256</v>
      </c>
      <c r="AQ49">
        <v>0</v>
      </c>
      <c r="AR49">
        <v>14.941314999999999</v>
      </c>
      <c r="AS49">
        <v>11.703644000000001</v>
      </c>
      <c r="AT49">
        <v>18.460957000000001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135.34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2623.9613380000005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439.30917799999997</v>
      </c>
      <c r="L50">
        <v>466.17183799999998</v>
      </c>
      <c r="M50">
        <v>88.936400000000006</v>
      </c>
      <c r="N50">
        <v>114.19143800000001</v>
      </c>
      <c r="O50">
        <v>119.54756</v>
      </c>
      <c r="P50">
        <v>134.67097699999999</v>
      </c>
      <c r="Q50">
        <v>9.8847649999999998</v>
      </c>
      <c r="R50">
        <v>18.386634000000001</v>
      </c>
      <c r="S50">
        <v>9.8990080000000003</v>
      </c>
      <c r="T50">
        <v>0</v>
      </c>
      <c r="U50">
        <v>403.47641199999998</v>
      </c>
      <c r="V50">
        <v>13.447957000000001</v>
      </c>
      <c r="W50">
        <v>29.339345000000002</v>
      </c>
      <c r="X50">
        <v>142.60335499999999</v>
      </c>
      <c r="Y50">
        <v>0</v>
      </c>
      <c r="Z50">
        <v>6.3036570000000003</v>
      </c>
      <c r="AA50">
        <v>13.517366000000001</v>
      </c>
      <c r="AB50">
        <v>21.906389000000001</v>
      </c>
      <c r="AC50">
        <v>9.3555679999999999</v>
      </c>
      <c r="AD50">
        <v>26.434121000000001</v>
      </c>
      <c r="AE50">
        <v>47.790318999999997</v>
      </c>
      <c r="AF50">
        <v>8.5784959999999995</v>
      </c>
      <c r="AG50">
        <v>37.683898999999997</v>
      </c>
      <c r="AH50">
        <v>135.671898</v>
      </c>
      <c r="AI50">
        <v>0</v>
      </c>
      <c r="AJ50">
        <v>0</v>
      </c>
      <c r="AK50">
        <v>49.437714999999997</v>
      </c>
      <c r="AL50">
        <v>79.754683</v>
      </c>
      <c r="AM50">
        <v>0</v>
      </c>
      <c r="AN50">
        <v>0</v>
      </c>
      <c r="AO50">
        <v>17.052588</v>
      </c>
      <c r="AP50">
        <v>11.764256</v>
      </c>
      <c r="AQ50">
        <v>0</v>
      </c>
      <c r="AR50">
        <v>14.941314999999999</v>
      </c>
      <c r="AS50">
        <v>10.403238999999999</v>
      </c>
      <c r="AT50">
        <v>19.334040999999999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135.34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2635.1344170000011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439.30917799999997</v>
      </c>
      <c r="L51">
        <v>432.33733799999999</v>
      </c>
      <c r="M51">
        <v>88.936400000000006</v>
      </c>
      <c r="N51">
        <v>114.19143800000001</v>
      </c>
      <c r="O51">
        <v>119.54756</v>
      </c>
      <c r="P51">
        <v>134.67097699999999</v>
      </c>
      <c r="Q51">
        <v>7.8085190000000004</v>
      </c>
      <c r="R51">
        <v>18.386634000000001</v>
      </c>
      <c r="S51">
        <v>9.8990080000000003</v>
      </c>
      <c r="T51">
        <v>0</v>
      </c>
      <c r="U51">
        <v>403.47641199999998</v>
      </c>
      <c r="V51">
        <v>13.447957000000001</v>
      </c>
      <c r="W51">
        <v>29.339345000000002</v>
      </c>
      <c r="X51">
        <v>142.60335499999999</v>
      </c>
      <c r="Y51">
        <v>0</v>
      </c>
      <c r="Z51">
        <v>6.3036570000000003</v>
      </c>
      <c r="AA51">
        <v>13.517366000000001</v>
      </c>
      <c r="AB51">
        <v>21.906389000000001</v>
      </c>
      <c r="AC51">
        <v>9.3555679999999999</v>
      </c>
      <c r="AD51">
        <v>17.622748000000001</v>
      </c>
      <c r="AE51">
        <v>47.790318999999997</v>
      </c>
      <c r="AF51">
        <v>8.5784959999999995</v>
      </c>
      <c r="AG51">
        <v>37.683898999999997</v>
      </c>
      <c r="AH51">
        <v>135.671898</v>
      </c>
      <c r="AI51">
        <v>0</v>
      </c>
      <c r="AJ51">
        <v>0</v>
      </c>
      <c r="AK51">
        <v>49.437714999999997</v>
      </c>
      <c r="AL51">
        <v>79.754683</v>
      </c>
      <c r="AM51">
        <v>0</v>
      </c>
      <c r="AN51">
        <v>0</v>
      </c>
      <c r="AO51">
        <v>17.052588</v>
      </c>
      <c r="AP51">
        <v>11.764256</v>
      </c>
      <c r="AQ51">
        <v>0</v>
      </c>
      <c r="AR51">
        <v>14.941314999999999</v>
      </c>
      <c r="AS51">
        <v>10.403238999999999</v>
      </c>
      <c r="AT51">
        <v>19.334040999999999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135.34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2590.4122980000011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439.30917799999997</v>
      </c>
      <c r="L52">
        <v>438.13753800000001</v>
      </c>
      <c r="M52">
        <v>88.936400000000006</v>
      </c>
      <c r="N52">
        <v>114.19143800000001</v>
      </c>
      <c r="O52">
        <v>119.54756</v>
      </c>
      <c r="P52">
        <v>134.67097699999999</v>
      </c>
      <c r="Q52">
        <v>7.8085190000000004</v>
      </c>
      <c r="R52">
        <v>18.386634000000001</v>
      </c>
      <c r="S52">
        <v>9.8990080000000003</v>
      </c>
      <c r="T52">
        <v>0</v>
      </c>
      <c r="U52">
        <v>403.47641199999998</v>
      </c>
      <c r="V52">
        <v>13.447957000000001</v>
      </c>
      <c r="W52">
        <v>29.339345000000002</v>
      </c>
      <c r="X52">
        <v>142.60335499999999</v>
      </c>
      <c r="Y52">
        <v>0</v>
      </c>
      <c r="Z52">
        <v>6.3036570000000003</v>
      </c>
      <c r="AA52">
        <v>13.517366000000001</v>
      </c>
      <c r="AB52">
        <v>21.906389000000001</v>
      </c>
      <c r="AC52">
        <v>9.3555679999999999</v>
      </c>
      <c r="AD52">
        <v>17.622748000000001</v>
      </c>
      <c r="AE52">
        <v>47.790318999999997</v>
      </c>
      <c r="AF52">
        <v>8.5784959999999995</v>
      </c>
      <c r="AG52">
        <v>37.683898999999997</v>
      </c>
      <c r="AH52">
        <v>135.671898</v>
      </c>
      <c r="AI52">
        <v>0</v>
      </c>
      <c r="AJ52">
        <v>0</v>
      </c>
      <c r="AK52">
        <v>49.437714999999997</v>
      </c>
      <c r="AL52">
        <v>79.754683</v>
      </c>
      <c r="AM52">
        <v>0</v>
      </c>
      <c r="AN52">
        <v>0</v>
      </c>
      <c r="AO52">
        <v>17.052588</v>
      </c>
      <c r="AP52">
        <v>11.764256</v>
      </c>
      <c r="AQ52">
        <v>0</v>
      </c>
      <c r="AR52">
        <v>14.941314999999999</v>
      </c>
      <c r="AS52">
        <v>10.403238999999999</v>
      </c>
      <c r="AT52">
        <v>19.334040999999999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135.34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2596.2124980000008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439.30917799999997</v>
      </c>
      <c r="L53">
        <v>449.73793799999999</v>
      </c>
      <c r="M53">
        <v>88.936400000000006</v>
      </c>
      <c r="N53">
        <v>114.19143800000001</v>
      </c>
      <c r="O53">
        <v>119.54756</v>
      </c>
      <c r="P53">
        <v>134.67097699999999</v>
      </c>
      <c r="Q53">
        <v>7.8085190000000004</v>
      </c>
      <c r="R53">
        <v>18.386634000000001</v>
      </c>
      <c r="S53">
        <v>9.8990080000000003</v>
      </c>
      <c r="T53">
        <v>0</v>
      </c>
      <c r="U53">
        <v>403.47641199999998</v>
      </c>
      <c r="V53">
        <v>13.447957000000001</v>
      </c>
      <c r="W53">
        <v>29.926131999999999</v>
      </c>
      <c r="X53">
        <v>142.60335499999999</v>
      </c>
      <c r="Y53">
        <v>0</v>
      </c>
      <c r="Z53">
        <v>6.3036570000000003</v>
      </c>
      <c r="AA53">
        <v>27.163032999999999</v>
      </c>
      <c r="AB53">
        <v>21.906389000000001</v>
      </c>
      <c r="AC53">
        <v>9.3555679999999999</v>
      </c>
      <c r="AD53">
        <v>17.622748000000001</v>
      </c>
      <c r="AE53">
        <v>47.790318999999997</v>
      </c>
      <c r="AF53">
        <v>8.5784959999999995</v>
      </c>
      <c r="AG53">
        <v>37.683898999999997</v>
      </c>
      <c r="AH53">
        <v>113.88383399999999</v>
      </c>
      <c r="AI53">
        <v>0</v>
      </c>
      <c r="AJ53">
        <v>0</v>
      </c>
      <c r="AK53">
        <v>49.437714999999997</v>
      </c>
      <c r="AL53">
        <v>79.754683</v>
      </c>
      <c r="AM53">
        <v>0</v>
      </c>
      <c r="AN53">
        <v>0</v>
      </c>
      <c r="AO53">
        <v>17.052588</v>
      </c>
      <c r="AP53">
        <v>11.764256</v>
      </c>
      <c r="AQ53">
        <v>0</v>
      </c>
      <c r="AR53">
        <v>14.941314999999999</v>
      </c>
      <c r="AS53">
        <v>10.403238999999999</v>
      </c>
      <c r="AT53">
        <v>19.334040999999999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135.34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2600.2572880000012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439.30917799999997</v>
      </c>
      <c r="L54">
        <v>439.10423800000001</v>
      </c>
      <c r="M54">
        <v>88.936400000000006</v>
      </c>
      <c r="N54">
        <v>114.19143800000001</v>
      </c>
      <c r="O54">
        <v>119.54756</v>
      </c>
      <c r="P54">
        <v>134.67097699999999</v>
      </c>
      <c r="Q54">
        <v>7.8085190000000004</v>
      </c>
      <c r="R54">
        <v>18.386634000000001</v>
      </c>
      <c r="S54">
        <v>9.8990080000000003</v>
      </c>
      <c r="T54">
        <v>0</v>
      </c>
      <c r="U54">
        <v>403.47641199999998</v>
      </c>
      <c r="V54">
        <v>13.447957000000001</v>
      </c>
      <c r="W54">
        <v>29.926131999999999</v>
      </c>
      <c r="X54">
        <v>142.60335499999999</v>
      </c>
      <c r="Y54">
        <v>0</v>
      </c>
      <c r="Z54">
        <v>6.3036570000000003</v>
      </c>
      <c r="AA54">
        <v>27.163032999999999</v>
      </c>
      <c r="AB54">
        <v>21.906389000000001</v>
      </c>
      <c r="AC54">
        <v>9.3555679999999999</v>
      </c>
      <c r="AD54">
        <v>17.622748000000001</v>
      </c>
      <c r="AE54">
        <v>47.790318999999997</v>
      </c>
      <c r="AF54">
        <v>8.5784959999999995</v>
      </c>
      <c r="AG54">
        <v>37.683898999999997</v>
      </c>
      <c r="AH54">
        <v>119.010437</v>
      </c>
      <c r="AI54">
        <v>0</v>
      </c>
      <c r="AJ54">
        <v>0</v>
      </c>
      <c r="AK54">
        <v>49.437714999999997</v>
      </c>
      <c r="AL54">
        <v>79.754683</v>
      </c>
      <c r="AM54">
        <v>0</v>
      </c>
      <c r="AN54">
        <v>0</v>
      </c>
      <c r="AO54">
        <v>17.052588</v>
      </c>
      <c r="AP54">
        <v>11.764256</v>
      </c>
      <c r="AQ54">
        <v>0</v>
      </c>
      <c r="AR54">
        <v>14.941314999999999</v>
      </c>
      <c r="AS54">
        <v>11.703644000000001</v>
      </c>
      <c r="AT54">
        <v>19.334040999999999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135.34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2596.0505960000005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439.30917799999997</v>
      </c>
      <c r="L55">
        <v>434.27073799999999</v>
      </c>
      <c r="M55">
        <v>88.936400000000006</v>
      </c>
      <c r="N55">
        <v>114.19143800000001</v>
      </c>
      <c r="O55">
        <v>119.54756</v>
      </c>
      <c r="P55">
        <v>134.67097699999999</v>
      </c>
      <c r="Q55">
        <v>7.8085190000000004</v>
      </c>
      <c r="R55">
        <v>18.386634000000001</v>
      </c>
      <c r="S55">
        <v>9.8990080000000003</v>
      </c>
      <c r="T55">
        <v>0</v>
      </c>
      <c r="U55">
        <v>403.47641199999998</v>
      </c>
      <c r="V55">
        <v>13.447957000000001</v>
      </c>
      <c r="W55">
        <v>29.926131999999999</v>
      </c>
      <c r="X55">
        <v>142.60335499999999</v>
      </c>
      <c r="Y55">
        <v>0</v>
      </c>
      <c r="Z55">
        <v>6.3036570000000003</v>
      </c>
      <c r="AA55">
        <v>27.163032999999999</v>
      </c>
      <c r="AB55">
        <v>21.906389000000001</v>
      </c>
      <c r="AC55">
        <v>9.3555679999999999</v>
      </c>
      <c r="AD55">
        <v>17.622748000000001</v>
      </c>
      <c r="AE55">
        <v>47.790318999999997</v>
      </c>
      <c r="AF55">
        <v>8.5784959999999995</v>
      </c>
      <c r="AG55">
        <v>37.683898999999997</v>
      </c>
      <c r="AH55">
        <v>119.010437</v>
      </c>
      <c r="AI55">
        <v>0</v>
      </c>
      <c r="AJ55">
        <v>0</v>
      </c>
      <c r="AK55">
        <v>49.437714999999997</v>
      </c>
      <c r="AL55">
        <v>79.754683</v>
      </c>
      <c r="AM55">
        <v>0</v>
      </c>
      <c r="AN55">
        <v>0</v>
      </c>
      <c r="AO55">
        <v>17.052588</v>
      </c>
      <c r="AP55">
        <v>11.764256</v>
      </c>
      <c r="AQ55">
        <v>0</v>
      </c>
      <c r="AR55">
        <v>10.672368000000001</v>
      </c>
      <c r="AS55">
        <v>5.201619</v>
      </c>
      <c r="AT55">
        <v>19.334040999999999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135.34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2580.4461240000005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439.30917799999997</v>
      </c>
      <c r="L56">
        <v>422.67033800000002</v>
      </c>
      <c r="M56">
        <v>88.936400000000006</v>
      </c>
      <c r="N56">
        <v>114.19143800000001</v>
      </c>
      <c r="O56">
        <v>119.54756</v>
      </c>
      <c r="P56">
        <v>134.67097699999999</v>
      </c>
      <c r="Q56">
        <v>7.8085190000000004</v>
      </c>
      <c r="R56">
        <v>18.386634000000001</v>
      </c>
      <c r="S56">
        <v>9.8990080000000003</v>
      </c>
      <c r="T56">
        <v>0</v>
      </c>
      <c r="U56">
        <v>403.47641199999998</v>
      </c>
      <c r="V56">
        <v>13.447957000000001</v>
      </c>
      <c r="W56">
        <v>29.926131999999999</v>
      </c>
      <c r="X56">
        <v>142.60335499999999</v>
      </c>
      <c r="Y56">
        <v>0</v>
      </c>
      <c r="Z56">
        <v>6.3036570000000003</v>
      </c>
      <c r="AA56">
        <v>27.163032999999999</v>
      </c>
      <c r="AB56">
        <v>21.906389000000001</v>
      </c>
      <c r="AC56">
        <v>9.3555679999999999</v>
      </c>
      <c r="AD56">
        <v>17.622748000000001</v>
      </c>
      <c r="AE56">
        <v>47.790318999999997</v>
      </c>
      <c r="AF56">
        <v>8.5784959999999995</v>
      </c>
      <c r="AG56">
        <v>37.683898999999997</v>
      </c>
      <c r="AH56">
        <v>119.010437</v>
      </c>
      <c r="AI56">
        <v>0</v>
      </c>
      <c r="AJ56">
        <v>0</v>
      </c>
      <c r="AK56">
        <v>49.437714999999997</v>
      </c>
      <c r="AL56">
        <v>79.754683</v>
      </c>
      <c r="AM56">
        <v>0</v>
      </c>
      <c r="AN56">
        <v>0</v>
      </c>
      <c r="AO56">
        <v>17.052588</v>
      </c>
      <c r="AP56">
        <v>11.764256</v>
      </c>
      <c r="AQ56">
        <v>0</v>
      </c>
      <c r="AR56">
        <v>10.672368000000001</v>
      </c>
      <c r="AS56">
        <v>5.201619</v>
      </c>
      <c r="AT56">
        <v>19.334040999999999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135.34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2568.8457240000002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473.14367800000002</v>
      </c>
      <c r="L57">
        <v>429.43723799999998</v>
      </c>
      <c r="M57">
        <v>88.936400000000006</v>
      </c>
      <c r="N57">
        <v>114.19143800000001</v>
      </c>
      <c r="O57">
        <v>119.54756</v>
      </c>
      <c r="P57">
        <v>134.67097699999999</v>
      </c>
      <c r="Q57">
        <v>7.8085190000000004</v>
      </c>
      <c r="R57">
        <v>18.386634000000001</v>
      </c>
      <c r="S57">
        <v>9.8990080000000003</v>
      </c>
      <c r="T57">
        <v>0</v>
      </c>
      <c r="U57">
        <v>403.47641199999998</v>
      </c>
      <c r="V57">
        <v>13.447957000000001</v>
      </c>
      <c r="W57">
        <v>30.512919</v>
      </c>
      <c r="X57">
        <v>142.60335499999999</v>
      </c>
      <c r="Y57">
        <v>0</v>
      </c>
      <c r="Z57">
        <v>6.3036570000000003</v>
      </c>
      <c r="AA57">
        <v>27.163032999999999</v>
      </c>
      <c r="AB57">
        <v>18.040555000000001</v>
      </c>
      <c r="AC57">
        <v>9.3555679999999999</v>
      </c>
      <c r="AD57">
        <v>17.622748000000001</v>
      </c>
      <c r="AE57">
        <v>47.790318999999997</v>
      </c>
      <c r="AF57">
        <v>8.5784959999999995</v>
      </c>
      <c r="AG57">
        <v>37.683898999999997</v>
      </c>
      <c r="AH57">
        <v>119.010437</v>
      </c>
      <c r="AI57">
        <v>0</v>
      </c>
      <c r="AJ57">
        <v>0</v>
      </c>
      <c r="AK57">
        <v>49.437714999999997</v>
      </c>
      <c r="AL57">
        <v>79.754683</v>
      </c>
      <c r="AM57">
        <v>0</v>
      </c>
      <c r="AN57">
        <v>0</v>
      </c>
      <c r="AO57">
        <v>17.052588</v>
      </c>
      <c r="AP57">
        <v>11.764256</v>
      </c>
      <c r="AQ57">
        <v>0</v>
      </c>
      <c r="AR57">
        <v>16.008552000000002</v>
      </c>
      <c r="AS57">
        <v>5.201619</v>
      </c>
      <c r="AT57">
        <v>19.334040999999999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135.34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2611.504261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487.64417800000001</v>
      </c>
      <c r="L58">
        <v>484.53913799999998</v>
      </c>
      <c r="M58">
        <v>88.936400000000006</v>
      </c>
      <c r="N58">
        <v>114.19143800000001</v>
      </c>
      <c r="O58">
        <v>119.54756</v>
      </c>
      <c r="P58">
        <v>134.67097699999999</v>
      </c>
      <c r="Q58">
        <v>7.8085190000000004</v>
      </c>
      <c r="R58">
        <v>18.386634000000001</v>
      </c>
      <c r="S58">
        <v>9.8990080000000003</v>
      </c>
      <c r="T58">
        <v>0</v>
      </c>
      <c r="U58">
        <v>403.47641199999998</v>
      </c>
      <c r="V58">
        <v>13.447957000000001</v>
      </c>
      <c r="W58">
        <v>30.512919</v>
      </c>
      <c r="X58">
        <v>142.60335499999999</v>
      </c>
      <c r="Y58">
        <v>0</v>
      </c>
      <c r="Z58">
        <v>6.3036570000000003</v>
      </c>
      <c r="AA58">
        <v>27.163032999999999</v>
      </c>
      <c r="AB58">
        <v>18.040555000000001</v>
      </c>
      <c r="AC58">
        <v>9.3555679999999999</v>
      </c>
      <c r="AD58">
        <v>17.622748000000001</v>
      </c>
      <c r="AE58">
        <v>47.790318999999997</v>
      </c>
      <c r="AF58">
        <v>8.5784959999999995</v>
      </c>
      <c r="AG58">
        <v>37.683898999999997</v>
      </c>
      <c r="AH58">
        <v>119.010437</v>
      </c>
      <c r="AI58">
        <v>0</v>
      </c>
      <c r="AJ58">
        <v>0</v>
      </c>
      <c r="AK58">
        <v>49.437714999999997</v>
      </c>
      <c r="AL58">
        <v>79.754683</v>
      </c>
      <c r="AM58">
        <v>0</v>
      </c>
      <c r="AN58">
        <v>0</v>
      </c>
      <c r="AO58">
        <v>17.052588</v>
      </c>
      <c r="AP58">
        <v>11.764256</v>
      </c>
      <c r="AQ58">
        <v>0</v>
      </c>
      <c r="AR58">
        <v>16.008552000000002</v>
      </c>
      <c r="AS58">
        <v>5.201619</v>
      </c>
      <c r="AT58">
        <v>19.334040999999999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135.34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2681.1066609999998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496.63293900000002</v>
      </c>
      <c r="L59">
        <v>528.04063799999994</v>
      </c>
      <c r="M59">
        <v>88.936400000000006</v>
      </c>
      <c r="N59">
        <v>114.19143800000001</v>
      </c>
      <c r="O59">
        <v>119.54756</v>
      </c>
      <c r="P59">
        <v>134.67097699999999</v>
      </c>
      <c r="Q59">
        <v>13.737194000000001</v>
      </c>
      <c r="R59">
        <v>18.386634000000001</v>
      </c>
      <c r="S59">
        <v>17.711200000000002</v>
      </c>
      <c r="T59">
        <v>0</v>
      </c>
      <c r="U59">
        <v>403.47641199999998</v>
      </c>
      <c r="V59">
        <v>13.447957000000001</v>
      </c>
      <c r="W59">
        <v>30.512919</v>
      </c>
      <c r="X59">
        <v>142.60335499999999</v>
      </c>
      <c r="Y59">
        <v>0</v>
      </c>
      <c r="Z59">
        <v>6.3036570000000003</v>
      </c>
      <c r="AA59">
        <v>27.163032999999999</v>
      </c>
      <c r="AB59">
        <v>18.040555000000001</v>
      </c>
      <c r="AC59">
        <v>9.3555679999999999</v>
      </c>
      <c r="AD59">
        <v>17.622748000000001</v>
      </c>
      <c r="AE59">
        <v>47.790318999999997</v>
      </c>
      <c r="AF59">
        <v>8.5784959999999995</v>
      </c>
      <c r="AG59">
        <v>37.683898999999997</v>
      </c>
      <c r="AH59">
        <v>135.671898</v>
      </c>
      <c r="AI59">
        <v>0</v>
      </c>
      <c r="AJ59">
        <v>0</v>
      </c>
      <c r="AK59">
        <v>49.437714999999997</v>
      </c>
      <c r="AL59">
        <v>79.754683</v>
      </c>
      <c r="AM59">
        <v>0</v>
      </c>
      <c r="AN59">
        <v>0</v>
      </c>
      <c r="AO59">
        <v>17.052588</v>
      </c>
      <c r="AP59">
        <v>11.764256</v>
      </c>
      <c r="AQ59">
        <v>0</v>
      </c>
      <c r="AR59">
        <v>46.958418999999999</v>
      </c>
      <c r="AS59">
        <v>9.7530359999999998</v>
      </c>
      <c r="AT59">
        <v>19.334040999999999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135.34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2799.5005340000007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506.97817800000001</v>
      </c>
      <c r="L60">
        <v>598.60973799999999</v>
      </c>
      <c r="M60">
        <v>88.936400000000006</v>
      </c>
      <c r="N60">
        <v>114.19143800000001</v>
      </c>
      <c r="O60">
        <v>119.54756</v>
      </c>
      <c r="P60">
        <v>134.67097699999999</v>
      </c>
      <c r="Q60">
        <v>13.737194000000001</v>
      </c>
      <c r="R60">
        <v>18.386634000000001</v>
      </c>
      <c r="S60">
        <v>17.725895000000001</v>
      </c>
      <c r="T60">
        <v>0</v>
      </c>
      <c r="U60">
        <v>403.47641199999998</v>
      </c>
      <c r="V60">
        <v>13.447957000000001</v>
      </c>
      <c r="W60">
        <v>30.512919</v>
      </c>
      <c r="X60">
        <v>142.60335499999999</v>
      </c>
      <c r="Y60">
        <v>0</v>
      </c>
      <c r="Z60">
        <v>6.3036570000000003</v>
      </c>
      <c r="AA60">
        <v>27.163032999999999</v>
      </c>
      <c r="AB60">
        <v>18.040555000000001</v>
      </c>
      <c r="AC60">
        <v>9.3555679999999999</v>
      </c>
      <c r="AD60">
        <v>17.622748000000001</v>
      </c>
      <c r="AE60">
        <v>47.790318999999997</v>
      </c>
      <c r="AF60">
        <v>8.5784959999999995</v>
      </c>
      <c r="AG60">
        <v>37.683898999999997</v>
      </c>
      <c r="AH60">
        <v>135.671898</v>
      </c>
      <c r="AI60">
        <v>0</v>
      </c>
      <c r="AJ60">
        <v>0</v>
      </c>
      <c r="AK60">
        <v>49.437714999999997</v>
      </c>
      <c r="AL60">
        <v>79.754683</v>
      </c>
      <c r="AM60">
        <v>0</v>
      </c>
      <c r="AN60">
        <v>0</v>
      </c>
      <c r="AO60">
        <v>17.052588</v>
      </c>
      <c r="AP60">
        <v>11.764256</v>
      </c>
      <c r="AQ60">
        <v>0</v>
      </c>
      <c r="AR60">
        <v>46.958418999999999</v>
      </c>
      <c r="AS60">
        <v>9.7530359999999998</v>
      </c>
      <c r="AT60">
        <v>19.334040999999999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135.34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2880.4295680000005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506.97817800000001</v>
      </c>
      <c r="L61">
        <v>626.15585399999998</v>
      </c>
      <c r="M61">
        <v>88.936400000000006</v>
      </c>
      <c r="N61">
        <v>114.19143800000001</v>
      </c>
      <c r="O61">
        <v>119.54756</v>
      </c>
      <c r="P61">
        <v>134.67097699999999</v>
      </c>
      <c r="Q61">
        <v>13.737194000000001</v>
      </c>
      <c r="R61">
        <v>18.386634000000001</v>
      </c>
      <c r="S61">
        <v>17.725895000000001</v>
      </c>
      <c r="T61">
        <v>0</v>
      </c>
      <c r="U61">
        <v>403.47641199999998</v>
      </c>
      <c r="V61">
        <v>13.447957000000001</v>
      </c>
      <c r="W61">
        <v>30.512919</v>
      </c>
      <c r="X61">
        <v>142.60335499999999</v>
      </c>
      <c r="Y61">
        <v>0</v>
      </c>
      <c r="Z61">
        <v>6.3036570000000003</v>
      </c>
      <c r="AA61">
        <v>27.163032999999999</v>
      </c>
      <c r="AB61">
        <v>18.040555000000001</v>
      </c>
      <c r="AC61">
        <v>9.3555679999999999</v>
      </c>
      <c r="AD61">
        <v>17.622748000000001</v>
      </c>
      <c r="AE61">
        <v>47.790318999999997</v>
      </c>
      <c r="AF61">
        <v>8.5784959999999995</v>
      </c>
      <c r="AG61">
        <v>37.683898999999997</v>
      </c>
      <c r="AH61">
        <v>135.671898</v>
      </c>
      <c r="AI61">
        <v>0</v>
      </c>
      <c r="AJ61">
        <v>0</v>
      </c>
      <c r="AK61">
        <v>49.437714999999997</v>
      </c>
      <c r="AL61">
        <v>79.754683</v>
      </c>
      <c r="AM61">
        <v>0</v>
      </c>
      <c r="AN61">
        <v>0</v>
      </c>
      <c r="AO61">
        <v>17.052588</v>
      </c>
      <c r="AP61">
        <v>11.764256</v>
      </c>
      <c r="AQ61">
        <v>0</v>
      </c>
      <c r="AR61">
        <v>10.672368000000001</v>
      </c>
      <c r="AS61">
        <v>9.7530359999999998</v>
      </c>
      <c r="AT61">
        <v>19.334040999999999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135.34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2871.6896330000009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506.97817800000001</v>
      </c>
      <c r="L62">
        <v>626.15585399999998</v>
      </c>
      <c r="M62">
        <v>88.936400000000006</v>
      </c>
      <c r="N62">
        <v>114.19143800000001</v>
      </c>
      <c r="O62">
        <v>119.54756</v>
      </c>
      <c r="P62">
        <v>134.67097699999999</v>
      </c>
      <c r="Q62">
        <v>13.737194000000001</v>
      </c>
      <c r="R62">
        <v>18.386634000000001</v>
      </c>
      <c r="S62">
        <v>17.725895000000001</v>
      </c>
      <c r="T62">
        <v>0</v>
      </c>
      <c r="U62">
        <v>403.47641199999998</v>
      </c>
      <c r="V62">
        <v>13.447957000000001</v>
      </c>
      <c r="W62">
        <v>30.512919</v>
      </c>
      <c r="X62">
        <v>142.60335499999999</v>
      </c>
      <c r="Y62">
        <v>0</v>
      </c>
      <c r="Z62">
        <v>6.3036570000000003</v>
      </c>
      <c r="AA62">
        <v>27.163032999999999</v>
      </c>
      <c r="AB62">
        <v>18.040555000000001</v>
      </c>
      <c r="AC62">
        <v>9.3555679999999999</v>
      </c>
      <c r="AD62">
        <v>17.622748000000001</v>
      </c>
      <c r="AE62">
        <v>47.790318999999997</v>
      </c>
      <c r="AF62">
        <v>8.5784959999999995</v>
      </c>
      <c r="AG62">
        <v>37.683898999999997</v>
      </c>
      <c r="AH62">
        <v>135.671898</v>
      </c>
      <c r="AI62">
        <v>0</v>
      </c>
      <c r="AJ62">
        <v>0</v>
      </c>
      <c r="AK62">
        <v>49.437714999999997</v>
      </c>
      <c r="AL62">
        <v>79.754683</v>
      </c>
      <c r="AM62">
        <v>0</v>
      </c>
      <c r="AN62">
        <v>0</v>
      </c>
      <c r="AO62">
        <v>17.052588</v>
      </c>
      <c r="AP62">
        <v>11.764256</v>
      </c>
      <c r="AQ62">
        <v>0</v>
      </c>
      <c r="AR62">
        <v>10.672368000000001</v>
      </c>
      <c r="AS62">
        <v>9.7530359999999998</v>
      </c>
      <c r="AT62">
        <v>19.334040999999999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135.34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2871.6896330000009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535.97917800000005</v>
      </c>
      <c r="L63">
        <v>626.15585399999998</v>
      </c>
      <c r="M63">
        <v>88.936400000000006</v>
      </c>
      <c r="N63">
        <v>114.19143800000001</v>
      </c>
      <c r="O63">
        <v>119.54756</v>
      </c>
      <c r="P63">
        <v>134.67097699999999</v>
      </c>
      <c r="Q63">
        <v>13.737194000000001</v>
      </c>
      <c r="R63">
        <v>18.386634000000001</v>
      </c>
      <c r="S63">
        <v>17.725895000000001</v>
      </c>
      <c r="T63">
        <v>0</v>
      </c>
      <c r="U63">
        <v>403.47641199999998</v>
      </c>
      <c r="V63">
        <v>12.362159999999999</v>
      </c>
      <c r="W63">
        <v>30.512919</v>
      </c>
      <c r="X63">
        <v>142.60335499999999</v>
      </c>
      <c r="Y63">
        <v>0</v>
      </c>
      <c r="Z63">
        <v>6.3036570000000003</v>
      </c>
      <c r="AA63">
        <v>27.163032999999999</v>
      </c>
      <c r="AB63">
        <v>18.040555000000001</v>
      </c>
      <c r="AC63">
        <v>9.3555679999999999</v>
      </c>
      <c r="AD63">
        <v>17.622748000000001</v>
      </c>
      <c r="AE63">
        <v>47.790318999999997</v>
      </c>
      <c r="AF63">
        <v>8.5784959999999995</v>
      </c>
      <c r="AG63">
        <v>37.683898999999997</v>
      </c>
      <c r="AH63">
        <v>135.671898</v>
      </c>
      <c r="AI63">
        <v>0</v>
      </c>
      <c r="AJ63">
        <v>0</v>
      </c>
      <c r="AK63">
        <v>49.437714999999997</v>
      </c>
      <c r="AL63">
        <v>74.138155999999995</v>
      </c>
      <c r="AM63">
        <v>0</v>
      </c>
      <c r="AN63">
        <v>0</v>
      </c>
      <c r="AO63">
        <v>17.052588</v>
      </c>
      <c r="AP63">
        <v>11.764256</v>
      </c>
      <c r="AQ63">
        <v>0</v>
      </c>
      <c r="AR63">
        <v>10.672368000000001</v>
      </c>
      <c r="AS63">
        <v>9.7530359999999998</v>
      </c>
      <c r="AT63">
        <v>19.334040999999999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135.34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2893.9883090000012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564.98017800000002</v>
      </c>
      <c r="L64">
        <v>626.15585399999998</v>
      </c>
      <c r="M64">
        <v>88.936400000000006</v>
      </c>
      <c r="N64">
        <v>114.19143800000001</v>
      </c>
      <c r="O64">
        <v>119.54756</v>
      </c>
      <c r="P64">
        <v>134.67097699999999</v>
      </c>
      <c r="Q64">
        <v>13.737194000000001</v>
      </c>
      <c r="R64">
        <v>18.386634000000001</v>
      </c>
      <c r="S64">
        <v>17.725895000000001</v>
      </c>
      <c r="T64">
        <v>0</v>
      </c>
      <c r="U64">
        <v>403.47641199999998</v>
      </c>
      <c r="V64">
        <v>12.362159999999999</v>
      </c>
      <c r="W64">
        <v>30.512919</v>
      </c>
      <c r="X64">
        <v>142.60335499999999</v>
      </c>
      <c r="Y64">
        <v>0</v>
      </c>
      <c r="Z64">
        <v>6.3036570000000003</v>
      </c>
      <c r="AA64">
        <v>40.744548999999999</v>
      </c>
      <c r="AB64">
        <v>18.040555000000001</v>
      </c>
      <c r="AC64">
        <v>9.3555679999999999</v>
      </c>
      <c r="AD64">
        <v>17.622748000000001</v>
      </c>
      <c r="AE64">
        <v>47.790318999999997</v>
      </c>
      <c r="AF64">
        <v>8.5784959999999995</v>
      </c>
      <c r="AG64">
        <v>37.683898999999997</v>
      </c>
      <c r="AH64">
        <v>135.671898</v>
      </c>
      <c r="AI64">
        <v>0</v>
      </c>
      <c r="AJ64">
        <v>0</v>
      </c>
      <c r="AK64">
        <v>49.437714999999997</v>
      </c>
      <c r="AL64">
        <v>74.138155999999995</v>
      </c>
      <c r="AM64">
        <v>0</v>
      </c>
      <c r="AN64">
        <v>0</v>
      </c>
      <c r="AO64">
        <v>17.052588</v>
      </c>
      <c r="AP64">
        <v>11.764256</v>
      </c>
      <c r="AQ64">
        <v>0</v>
      </c>
      <c r="AR64">
        <v>10.672368000000001</v>
      </c>
      <c r="AS64">
        <v>9.7530359999999998</v>
      </c>
      <c r="AT64">
        <v>19.334040999999999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135.34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2936.5708250000007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593.981178</v>
      </c>
      <c r="L65">
        <v>626.15585399999998</v>
      </c>
      <c r="M65">
        <v>88.936400000000006</v>
      </c>
      <c r="N65">
        <v>114.19143800000001</v>
      </c>
      <c r="O65">
        <v>119.54756</v>
      </c>
      <c r="P65">
        <v>134.67097699999999</v>
      </c>
      <c r="Q65">
        <v>13.737194000000001</v>
      </c>
      <c r="R65">
        <v>18.386634000000001</v>
      </c>
      <c r="S65">
        <v>17.725895000000001</v>
      </c>
      <c r="T65">
        <v>0</v>
      </c>
      <c r="U65">
        <v>403.47641199999998</v>
      </c>
      <c r="V65">
        <v>12.362159999999999</v>
      </c>
      <c r="W65">
        <v>30.512919</v>
      </c>
      <c r="X65">
        <v>142.60335499999999</v>
      </c>
      <c r="Y65">
        <v>0</v>
      </c>
      <c r="Z65">
        <v>6.3036570000000003</v>
      </c>
      <c r="AA65">
        <v>40.744548999999999</v>
      </c>
      <c r="AB65">
        <v>18.040555000000001</v>
      </c>
      <c r="AC65">
        <v>9.3555679999999999</v>
      </c>
      <c r="AD65">
        <v>17.622748000000001</v>
      </c>
      <c r="AE65">
        <v>47.790318999999997</v>
      </c>
      <c r="AF65">
        <v>8.5784959999999995</v>
      </c>
      <c r="AG65">
        <v>37.683898999999997</v>
      </c>
      <c r="AH65">
        <v>128.165086</v>
      </c>
      <c r="AI65">
        <v>0</v>
      </c>
      <c r="AJ65">
        <v>0</v>
      </c>
      <c r="AK65">
        <v>49.437714999999997</v>
      </c>
      <c r="AL65">
        <v>74.138155999999995</v>
      </c>
      <c r="AM65">
        <v>0</v>
      </c>
      <c r="AN65">
        <v>0</v>
      </c>
      <c r="AO65">
        <v>17.052588</v>
      </c>
      <c r="AP65">
        <v>11.764256</v>
      </c>
      <c r="AQ65">
        <v>0</v>
      </c>
      <c r="AR65">
        <v>14.941314999999999</v>
      </c>
      <c r="AS65">
        <v>9.7530359999999998</v>
      </c>
      <c r="AT65">
        <v>19.334040999999999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135.34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2962.3339600000008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593.981178</v>
      </c>
      <c r="L66">
        <v>626.15585399999998</v>
      </c>
      <c r="M66">
        <v>88.936400000000006</v>
      </c>
      <c r="N66">
        <v>114.19143800000001</v>
      </c>
      <c r="O66">
        <v>119.54756</v>
      </c>
      <c r="P66">
        <v>134.67097699999999</v>
      </c>
      <c r="Q66">
        <v>13.737194000000001</v>
      </c>
      <c r="R66">
        <v>18.386634000000001</v>
      </c>
      <c r="S66">
        <v>17.725895000000001</v>
      </c>
      <c r="T66">
        <v>0</v>
      </c>
      <c r="U66">
        <v>403.47641199999998</v>
      </c>
      <c r="V66">
        <v>12.362159999999999</v>
      </c>
      <c r="W66">
        <v>30.512919</v>
      </c>
      <c r="X66">
        <v>142.60335499999999</v>
      </c>
      <c r="Y66">
        <v>0</v>
      </c>
      <c r="Z66">
        <v>6.3036570000000003</v>
      </c>
      <c r="AA66">
        <v>40.744548999999999</v>
      </c>
      <c r="AB66">
        <v>18.040555000000001</v>
      </c>
      <c r="AC66">
        <v>9.3555679999999999</v>
      </c>
      <c r="AD66">
        <v>17.622748000000001</v>
      </c>
      <c r="AE66">
        <v>47.790318999999997</v>
      </c>
      <c r="AF66">
        <v>8.5784959999999995</v>
      </c>
      <c r="AG66">
        <v>37.683898999999997</v>
      </c>
      <c r="AH66">
        <v>128.165086</v>
      </c>
      <c r="AI66">
        <v>0</v>
      </c>
      <c r="AJ66">
        <v>0</v>
      </c>
      <c r="AK66">
        <v>49.437714999999997</v>
      </c>
      <c r="AL66">
        <v>74.138155999999995</v>
      </c>
      <c r="AM66">
        <v>0</v>
      </c>
      <c r="AN66">
        <v>0</v>
      </c>
      <c r="AO66">
        <v>17.052588</v>
      </c>
      <c r="AP66">
        <v>11.764256</v>
      </c>
      <c r="AQ66">
        <v>0</v>
      </c>
      <c r="AR66">
        <v>14.941314999999999</v>
      </c>
      <c r="AS66">
        <v>9.7530359999999998</v>
      </c>
      <c r="AT66">
        <v>19.334040999999999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135.34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2962.3339600000008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593.981178</v>
      </c>
      <c r="L67">
        <v>626.15585399999998</v>
      </c>
      <c r="M67">
        <v>88.936400000000006</v>
      </c>
      <c r="N67">
        <v>114.19143800000001</v>
      </c>
      <c r="O67">
        <v>119.54756</v>
      </c>
      <c r="P67">
        <v>134.67097699999999</v>
      </c>
      <c r="Q67">
        <v>13.737194000000001</v>
      </c>
      <c r="R67">
        <v>18.386634000000001</v>
      </c>
      <c r="S67">
        <v>17.725895000000001</v>
      </c>
      <c r="T67">
        <v>0</v>
      </c>
      <c r="U67">
        <v>403.47641199999998</v>
      </c>
      <c r="V67">
        <v>12.362159999999999</v>
      </c>
      <c r="W67">
        <v>30.512919</v>
      </c>
      <c r="X67">
        <v>142.60335499999999</v>
      </c>
      <c r="Y67">
        <v>0</v>
      </c>
      <c r="Z67">
        <v>6.3036570000000003</v>
      </c>
      <c r="AA67">
        <v>40.744548999999999</v>
      </c>
      <c r="AB67">
        <v>18.040555000000001</v>
      </c>
      <c r="AC67">
        <v>9.3555679999999999</v>
      </c>
      <c r="AD67">
        <v>26.434121000000001</v>
      </c>
      <c r="AE67">
        <v>47.790318999999997</v>
      </c>
      <c r="AF67">
        <v>8.5784959999999995</v>
      </c>
      <c r="AG67">
        <v>37.683898999999997</v>
      </c>
      <c r="AH67">
        <v>128.165086</v>
      </c>
      <c r="AI67">
        <v>0</v>
      </c>
      <c r="AJ67">
        <v>0</v>
      </c>
      <c r="AK67">
        <v>49.437714999999997</v>
      </c>
      <c r="AL67">
        <v>74.138155999999995</v>
      </c>
      <c r="AM67">
        <v>0</v>
      </c>
      <c r="AN67">
        <v>0.66574699999999998</v>
      </c>
      <c r="AO67">
        <v>17.052588</v>
      </c>
      <c r="AP67">
        <v>11.764256</v>
      </c>
      <c r="AQ67">
        <v>0</v>
      </c>
      <c r="AR67">
        <v>14.941314999999999</v>
      </c>
      <c r="AS67">
        <v>9.7530359999999998</v>
      </c>
      <c r="AT67">
        <v>19.334040999999999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135.34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2971.8110800000004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593.981178</v>
      </c>
      <c r="L68">
        <v>626.15585399999998</v>
      </c>
      <c r="M68">
        <v>88.936400000000006</v>
      </c>
      <c r="N68">
        <v>114.19143800000001</v>
      </c>
      <c r="O68">
        <v>119.54756</v>
      </c>
      <c r="P68">
        <v>134.67097699999999</v>
      </c>
      <c r="Q68">
        <v>13.737194000000001</v>
      </c>
      <c r="R68">
        <v>18.386634000000001</v>
      </c>
      <c r="S68">
        <v>17.725895000000001</v>
      </c>
      <c r="T68">
        <v>0</v>
      </c>
      <c r="U68">
        <v>403.47641199999998</v>
      </c>
      <c r="V68">
        <v>12.362159999999999</v>
      </c>
      <c r="W68">
        <v>30.512919</v>
      </c>
      <c r="X68">
        <v>142.60335499999999</v>
      </c>
      <c r="Y68">
        <v>0</v>
      </c>
      <c r="Z68">
        <v>6.3036570000000003</v>
      </c>
      <c r="AA68">
        <v>40.744548999999999</v>
      </c>
      <c r="AB68">
        <v>18.040555000000001</v>
      </c>
      <c r="AC68">
        <v>9.3555679999999999</v>
      </c>
      <c r="AD68">
        <v>26.434121000000001</v>
      </c>
      <c r="AE68">
        <v>47.790318999999997</v>
      </c>
      <c r="AF68">
        <v>8.5784959999999995</v>
      </c>
      <c r="AG68">
        <v>37.683898999999997</v>
      </c>
      <c r="AH68">
        <v>128.165086</v>
      </c>
      <c r="AI68">
        <v>0</v>
      </c>
      <c r="AJ68">
        <v>0</v>
      </c>
      <c r="AK68">
        <v>49.437714999999997</v>
      </c>
      <c r="AL68">
        <v>74.138155999999995</v>
      </c>
      <c r="AM68">
        <v>0</v>
      </c>
      <c r="AN68">
        <v>0.66574699999999998</v>
      </c>
      <c r="AO68">
        <v>17.052588</v>
      </c>
      <c r="AP68">
        <v>11.764256</v>
      </c>
      <c r="AQ68">
        <v>0</v>
      </c>
      <c r="AR68">
        <v>14.941314999999999</v>
      </c>
      <c r="AS68">
        <v>9.7530359999999998</v>
      </c>
      <c r="AT68">
        <v>19.334040999999999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135.34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2971.8110800000004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593.981178</v>
      </c>
      <c r="L69">
        <v>626.15585399999998</v>
      </c>
      <c r="M69">
        <v>88.936400000000006</v>
      </c>
      <c r="N69">
        <v>114.19143800000001</v>
      </c>
      <c r="O69">
        <v>119.54756</v>
      </c>
      <c r="P69">
        <v>134.67097699999999</v>
      </c>
      <c r="Q69">
        <v>13.737194000000001</v>
      </c>
      <c r="R69">
        <v>18.386634000000001</v>
      </c>
      <c r="S69">
        <v>17.725895000000001</v>
      </c>
      <c r="T69">
        <v>0</v>
      </c>
      <c r="U69">
        <v>403.47641199999998</v>
      </c>
      <c r="V69">
        <v>12.362159999999999</v>
      </c>
      <c r="W69">
        <v>30.512919</v>
      </c>
      <c r="X69">
        <v>142.60335499999999</v>
      </c>
      <c r="Y69">
        <v>0</v>
      </c>
      <c r="Z69">
        <v>1.0633699999999999</v>
      </c>
      <c r="AA69">
        <v>40.744548999999999</v>
      </c>
      <c r="AB69">
        <v>18.040555000000001</v>
      </c>
      <c r="AC69">
        <v>9.3555679999999999</v>
      </c>
      <c r="AD69">
        <v>26.434121000000001</v>
      </c>
      <c r="AE69">
        <v>47.790318999999997</v>
      </c>
      <c r="AF69">
        <v>8.5784959999999995</v>
      </c>
      <c r="AG69">
        <v>37.683898999999997</v>
      </c>
      <c r="AH69">
        <v>128.165086</v>
      </c>
      <c r="AI69">
        <v>0</v>
      </c>
      <c r="AJ69">
        <v>0</v>
      </c>
      <c r="AK69">
        <v>49.437714999999997</v>
      </c>
      <c r="AL69">
        <v>74.138155999999995</v>
      </c>
      <c r="AM69">
        <v>4.5101389999999997</v>
      </c>
      <c r="AN69">
        <v>1.0171129999999999</v>
      </c>
      <c r="AO69">
        <v>19.894686</v>
      </c>
      <c r="AP69">
        <v>11.764256</v>
      </c>
      <c r="AQ69">
        <v>0</v>
      </c>
      <c r="AR69">
        <v>14.941314999999999</v>
      </c>
      <c r="AS69">
        <v>9.7530359999999998</v>
      </c>
      <c r="AT69">
        <v>19.334040999999999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135.34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2974.2743960000003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593.981178</v>
      </c>
      <c r="L70">
        <v>626.15585399999998</v>
      </c>
      <c r="M70">
        <v>88.936400000000006</v>
      </c>
      <c r="N70">
        <v>114.19143800000001</v>
      </c>
      <c r="O70">
        <v>119.54756</v>
      </c>
      <c r="P70">
        <v>134.67097699999999</v>
      </c>
      <c r="Q70">
        <v>13.737194000000001</v>
      </c>
      <c r="R70">
        <v>18.386634000000001</v>
      </c>
      <c r="S70">
        <v>17.725895000000001</v>
      </c>
      <c r="T70">
        <v>0</v>
      </c>
      <c r="U70">
        <v>403.47641199999998</v>
      </c>
      <c r="V70">
        <v>12.362159999999999</v>
      </c>
      <c r="W70">
        <v>30.512919</v>
      </c>
      <c r="X70">
        <v>142.60335499999999</v>
      </c>
      <c r="Y70">
        <v>0</v>
      </c>
      <c r="Z70">
        <v>1.0633699999999999</v>
      </c>
      <c r="AA70">
        <v>40.744548999999999</v>
      </c>
      <c r="AB70">
        <v>18.040555000000001</v>
      </c>
      <c r="AC70">
        <v>9.3555679999999999</v>
      </c>
      <c r="AD70">
        <v>26.434121000000001</v>
      </c>
      <c r="AE70">
        <v>47.790318999999997</v>
      </c>
      <c r="AF70">
        <v>8.5784959999999995</v>
      </c>
      <c r="AG70">
        <v>37.683898999999997</v>
      </c>
      <c r="AH70">
        <v>128.165086</v>
      </c>
      <c r="AI70">
        <v>0</v>
      </c>
      <c r="AJ70">
        <v>0</v>
      </c>
      <c r="AK70">
        <v>49.437714999999997</v>
      </c>
      <c r="AL70">
        <v>74.138155999999995</v>
      </c>
      <c r="AM70">
        <v>4.7678609999999999</v>
      </c>
      <c r="AN70">
        <v>1.0171129999999999</v>
      </c>
      <c r="AO70">
        <v>19.894686</v>
      </c>
      <c r="AP70">
        <v>11.764256</v>
      </c>
      <c r="AQ70">
        <v>14.616504000000001</v>
      </c>
      <c r="AR70">
        <v>46.958418999999999</v>
      </c>
      <c r="AS70">
        <v>9.7530359999999998</v>
      </c>
      <c r="AT70">
        <v>19.334040999999999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135.34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3021.1657260000002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593.981178</v>
      </c>
      <c r="L71">
        <v>550.27473799999996</v>
      </c>
      <c r="M71">
        <v>88.936400000000006</v>
      </c>
      <c r="N71">
        <v>114.19143800000001</v>
      </c>
      <c r="O71">
        <v>119.54756</v>
      </c>
      <c r="P71">
        <v>134.67097699999999</v>
      </c>
      <c r="Q71">
        <v>9.7419189999999993</v>
      </c>
      <c r="R71">
        <v>18.386634000000001</v>
      </c>
      <c r="S71">
        <v>12.799108</v>
      </c>
      <c r="T71">
        <v>0</v>
      </c>
      <c r="U71">
        <v>403.47641199999998</v>
      </c>
      <c r="V71">
        <v>12.362159999999999</v>
      </c>
      <c r="W71">
        <v>30.512919</v>
      </c>
      <c r="X71">
        <v>142.60335499999999</v>
      </c>
      <c r="Y71">
        <v>0</v>
      </c>
      <c r="Z71">
        <v>1.0633699999999999</v>
      </c>
      <c r="AA71">
        <v>40.744548999999999</v>
      </c>
      <c r="AB71">
        <v>18.040555000000001</v>
      </c>
      <c r="AC71">
        <v>9.3555679999999999</v>
      </c>
      <c r="AD71">
        <v>26.434121000000001</v>
      </c>
      <c r="AE71">
        <v>47.790318999999997</v>
      </c>
      <c r="AF71">
        <v>8.5784959999999995</v>
      </c>
      <c r="AG71">
        <v>37.683898999999997</v>
      </c>
      <c r="AH71">
        <v>128.165086</v>
      </c>
      <c r="AI71">
        <v>0</v>
      </c>
      <c r="AJ71">
        <v>0</v>
      </c>
      <c r="AK71">
        <v>49.437714999999997</v>
      </c>
      <c r="AL71">
        <v>76.721759000000006</v>
      </c>
      <c r="AM71">
        <v>5.0513560000000002</v>
      </c>
      <c r="AN71">
        <v>1.0171129999999999</v>
      </c>
      <c r="AO71">
        <v>19.894686</v>
      </c>
      <c r="AP71">
        <v>11.764256</v>
      </c>
      <c r="AQ71">
        <v>30.451049999999999</v>
      </c>
      <c r="AR71">
        <v>46.958418999999999</v>
      </c>
      <c r="AS71">
        <v>9.7530359999999998</v>
      </c>
      <c r="AT71">
        <v>19.334040999999999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135.34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2955.0641920000003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593.981178</v>
      </c>
      <c r="L72">
        <v>530.94073800000001</v>
      </c>
      <c r="M72">
        <v>88.936400000000006</v>
      </c>
      <c r="N72">
        <v>114.19143800000001</v>
      </c>
      <c r="O72">
        <v>119.54756</v>
      </c>
      <c r="P72">
        <v>134.67097699999999</v>
      </c>
      <c r="Q72">
        <v>9.7419189999999993</v>
      </c>
      <c r="R72">
        <v>18.386634000000001</v>
      </c>
      <c r="S72">
        <v>12.799108</v>
      </c>
      <c r="T72">
        <v>0</v>
      </c>
      <c r="U72">
        <v>403.47641199999998</v>
      </c>
      <c r="V72">
        <v>12.362159999999999</v>
      </c>
      <c r="W72">
        <v>30.512919</v>
      </c>
      <c r="X72">
        <v>142.60335499999999</v>
      </c>
      <c r="Y72">
        <v>0</v>
      </c>
      <c r="Z72">
        <v>1.0633699999999999</v>
      </c>
      <c r="AA72">
        <v>40.744548999999999</v>
      </c>
      <c r="AB72">
        <v>18.040555000000001</v>
      </c>
      <c r="AC72">
        <v>9.3555679999999999</v>
      </c>
      <c r="AD72">
        <v>26.434121000000001</v>
      </c>
      <c r="AE72">
        <v>47.790318999999997</v>
      </c>
      <c r="AF72">
        <v>8.5784959999999995</v>
      </c>
      <c r="AG72">
        <v>37.683898999999997</v>
      </c>
      <c r="AH72">
        <v>128.165086</v>
      </c>
      <c r="AI72">
        <v>0</v>
      </c>
      <c r="AJ72">
        <v>0</v>
      </c>
      <c r="AK72">
        <v>49.437714999999997</v>
      </c>
      <c r="AL72">
        <v>76.721759000000006</v>
      </c>
      <c r="AM72">
        <v>5.0513560000000002</v>
      </c>
      <c r="AN72">
        <v>1.0171129999999999</v>
      </c>
      <c r="AO72">
        <v>19.894686</v>
      </c>
      <c r="AP72">
        <v>11.764256</v>
      </c>
      <c r="AQ72">
        <v>30.451049999999999</v>
      </c>
      <c r="AR72">
        <v>10.672368000000001</v>
      </c>
      <c r="AS72">
        <v>9.7530359999999998</v>
      </c>
      <c r="AT72">
        <v>19.334040999999999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135.34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2899.4441410000004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574.64717800000005</v>
      </c>
      <c r="L73">
        <v>530.94073800000001</v>
      </c>
      <c r="M73">
        <v>88.936400000000006</v>
      </c>
      <c r="N73">
        <v>114.19143800000001</v>
      </c>
      <c r="O73">
        <v>119.54756</v>
      </c>
      <c r="P73">
        <v>134.67097699999999</v>
      </c>
      <c r="Q73">
        <v>9.7419189999999993</v>
      </c>
      <c r="R73">
        <v>18.386634000000001</v>
      </c>
      <c r="S73">
        <v>12.799108</v>
      </c>
      <c r="T73">
        <v>0</v>
      </c>
      <c r="U73">
        <v>402.38887499999998</v>
      </c>
      <c r="V73">
        <v>12.362159999999999</v>
      </c>
      <c r="W73">
        <v>30.512919</v>
      </c>
      <c r="X73">
        <v>142.60335499999999</v>
      </c>
      <c r="Y73">
        <v>0</v>
      </c>
      <c r="Z73">
        <v>1.0633699999999999</v>
      </c>
      <c r="AA73">
        <v>40.744548999999999</v>
      </c>
      <c r="AB73">
        <v>18.040555000000001</v>
      </c>
      <c r="AC73">
        <v>9.3555679999999999</v>
      </c>
      <c r="AD73">
        <v>26.434121000000001</v>
      </c>
      <c r="AE73">
        <v>47.790318999999997</v>
      </c>
      <c r="AF73">
        <v>8.5784959999999995</v>
      </c>
      <c r="AG73">
        <v>37.683898999999997</v>
      </c>
      <c r="AH73">
        <v>128.165086</v>
      </c>
      <c r="AI73">
        <v>0</v>
      </c>
      <c r="AJ73">
        <v>0</v>
      </c>
      <c r="AK73">
        <v>49.437714999999997</v>
      </c>
      <c r="AL73">
        <v>64.028407999999999</v>
      </c>
      <c r="AM73">
        <v>5.0513560000000002</v>
      </c>
      <c r="AN73">
        <v>1.0171129999999999</v>
      </c>
      <c r="AO73">
        <v>19.894686</v>
      </c>
      <c r="AP73">
        <v>11.764256</v>
      </c>
      <c r="AQ73">
        <v>30.451049999999999</v>
      </c>
      <c r="AR73">
        <v>10.672368000000001</v>
      </c>
      <c r="AS73">
        <v>9.7530359999999998</v>
      </c>
      <c r="AT73">
        <v>19.334040999999999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122.77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2853.7592530000002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550.47967800000004</v>
      </c>
      <c r="L74">
        <v>530.94073800000001</v>
      </c>
      <c r="M74">
        <v>88.936400000000006</v>
      </c>
      <c r="N74">
        <v>114.19143800000001</v>
      </c>
      <c r="O74">
        <v>119.54756</v>
      </c>
      <c r="P74">
        <v>134.67097699999999</v>
      </c>
      <c r="Q74">
        <v>9.7419189999999993</v>
      </c>
      <c r="R74">
        <v>18.386634000000001</v>
      </c>
      <c r="S74">
        <v>12.799108</v>
      </c>
      <c r="T74">
        <v>0</v>
      </c>
      <c r="U74">
        <v>402.38887499999998</v>
      </c>
      <c r="V74">
        <v>12.362159999999999</v>
      </c>
      <c r="W74">
        <v>30.512919</v>
      </c>
      <c r="X74">
        <v>142.60335499999999</v>
      </c>
      <c r="Y74">
        <v>0</v>
      </c>
      <c r="Z74">
        <v>1.0633699999999999</v>
      </c>
      <c r="AA74">
        <v>40.744548999999999</v>
      </c>
      <c r="AB74">
        <v>18.040555000000001</v>
      </c>
      <c r="AC74">
        <v>9.3555679999999999</v>
      </c>
      <c r="AD74">
        <v>26.434121000000001</v>
      </c>
      <c r="AE74">
        <v>47.790318999999997</v>
      </c>
      <c r="AF74">
        <v>8.5784959999999995</v>
      </c>
      <c r="AG74">
        <v>37.683898999999997</v>
      </c>
      <c r="AH74">
        <v>128.165086</v>
      </c>
      <c r="AI74">
        <v>0</v>
      </c>
      <c r="AJ74">
        <v>0</v>
      </c>
      <c r="AK74">
        <v>49.437714999999997</v>
      </c>
      <c r="AL74">
        <v>76.721759000000006</v>
      </c>
      <c r="AM74">
        <v>5.0513560000000002</v>
      </c>
      <c r="AN74">
        <v>1.0171129999999999</v>
      </c>
      <c r="AO74">
        <v>19.894686</v>
      </c>
      <c r="AP74">
        <v>11.764256</v>
      </c>
      <c r="AQ74">
        <v>43.849511999999997</v>
      </c>
      <c r="AR74">
        <v>10.672368000000001</v>
      </c>
      <c r="AS74">
        <v>9.7530359999999998</v>
      </c>
      <c r="AT74">
        <v>19.334040999999999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111.17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2844.0835659999998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574.64717800000005</v>
      </c>
      <c r="L75">
        <v>530.94073800000001</v>
      </c>
      <c r="M75">
        <v>88.936400000000006</v>
      </c>
      <c r="N75">
        <v>114.19143800000001</v>
      </c>
      <c r="O75">
        <v>119.54756</v>
      </c>
      <c r="P75">
        <v>134.67097699999999</v>
      </c>
      <c r="Q75">
        <v>9.7419189999999993</v>
      </c>
      <c r="R75">
        <v>18.386634000000001</v>
      </c>
      <c r="S75">
        <v>12.799108</v>
      </c>
      <c r="T75">
        <v>0</v>
      </c>
      <c r="U75">
        <v>402.38887499999998</v>
      </c>
      <c r="V75">
        <v>12.362159999999999</v>
      </c>
      <c r="W75">
        <v>30.512919</v>
      </c>
      <c r="X75">
        <v>142.60335499999999</v>
      </c>
      <c r="Y75">
        <v>0</v>
      </c>
      <c r="Z75">
        <v>1.0633699999999999</v>
      </c>
      <c r="AA75">
        <v>40.744548999999999</v>
      </c>
      <c r="AB75">
        <v>18.040555000000001</v>
      </c>
      <c r="AC75">
        <v>9.3555679999999999</v>
      </c>
      <c r="AD75">
        <v>26.434121000000001</v>
      </c>
      <c r="AE75">
        <v>47.790318999999997</v>
      </c>
      <c r="AF75">
        <v>8.5784959999999995</v>
      </c>
      <c r="AG75">
        <v>37.683898999999997</v>
      </c>
      <c r="AH75">
        <v>128.165086</v>
      </c>
      <c r="AI75">
        <v>0</v>
      </c>
      <c r="AJ75">
        <v>0</v>
      </c>
      <c r="AK75">
        <v>49.437714999999997</v>
      </c>
      <c r="AL75">
        <v>76.721759000000006</v>
      </c>
      <c r="AM75">
        <v>5.0513560000000002</v>
      </c>
      <c r="AN75">
        <v>1.0171129999999999</v>
      </c>
      <c r="AO75">
        <v>19.894686</v>
      </c>
      <c r="AP75">
        <v>11.764256</v>
      </c>
      <c r="AQ75">
        <v>43.849511999999997</v>
      </c>
      <c r="AR75">
        <v>10.672368000000001</v>
      </c>
      <c r="AS75">
        <v>11.703644000000001</v>
      </c>
      <c r="AT75">
        <v>19.334040999999999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105.11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2864.141674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574.64717800000005</v>
      </c>
      <c r="L76">
        <v>550.27473799999996</v>
      </c>
      <c r="M76">
        <v>88.936400000000006</v>
      </c>
      <c r="N76">
        <v>114.19143800000001</v>
      </c>
      <c r="O76">
        <v>119.54756</v>
      </c>
      <c r="P76">
        <v>134.67097699999999</v>
      </c>
      <c r="Q76">
        <v>9.7419189999999993</v>
      </c>
      <c r="R76">
        <v>18.386634000000001</v>
      </c>
      <c r="S76">
        <v>12.799108</v>
      </c>
      <c r="T76">
        <v>0</v>
      </c>
      <c r="U76">
        <v>402.38887499999998</v>
      </c>
      <c r="V76">
        <v>12.362159999999999</v>
      </c>
      <c r="W76">
        <v>30.512919</v>
      </c>
      <c r="X76">
        <v>142.60335499999999</v>
      </c>
      <c r="Y76">
        <v>0</v>
      </c>
      <c r="Z76">
        <v>1.0633699999999999</v>
      </c>
      <c r="AA76">
        <v>40.744548999999999</v>
      </c>
      <c r="AB76">
        <v>18.040555000000001</v>
      </c>
      <c r="AC76">
        <v>9.3555679999999999</v>
      </c>
      <c r="AD76">
        <v>26.434121000000001</v>
      </c>
      <c r="AE76">
        <v>47.790318999999997</v>
      </c>
      <c r="AF76">
        <v>8.5784959999999995</v>
      </c>
      <c r="AG76">
        <v>37.683898999999997</v>
      </c>
      <c r="AH76">
        <v>128.165086</v>
      </c>
      <c r="AI76">
        <v>0</v>
      </c>
      <c r="AJ76">
        <v>0</v>
      </c>
      <c r="AK76">
        <v>49.437714999999997</v>
      </c>
      <c r="AL76">
        <v>76.721759000000006</v>
      </c>
      <c r="AM76">
        <v>5.0513560000000002</v>
      </c>
      <c r="AN76">
        <v>1.0171129999999999</v>
      </c>
      <c r="AO76">
        <v>19.894686</v>
      </c>
      <c r="AP76">
        <v>11.764256</v>
      </c>
      <c r="AQ76">
        <v>43.849511999999997</v>
      </c>
      <c r="AR76">
        <v>14.941314999999999</v>
      </c>
      <c r="AS76">
        <v>11.703644000000001</v>
      </c>
      <c r="AT76">
        <v>19.334040999999999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2873.504621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642.31617800000004</v>
      </c>
      <c r="L77">
        <v>619.668181</v>
      </c>
      <c r="M77">
        <v>88.936400000000006</v>
      </c>
      <c r="N77">
        <v>114.19143800000001</v>
      </c>
      <c r="O77">
        <v>119.54756</v>
      </c>
      <c r="P77">
        <v>134.67097699999999</v>
      </c>
      <c r="Q77">
        <v>13.734627</v>
      </c>
      <c r="R77">
        <v>18.386634000000001</v>
      </c>
      <c r="S77">
        <v>17.697472000000001</v>
      </c>
      <c r="T77">
        <v>0</v>
      </c>
      <c r="U77">
        <v>402.38887499999998</v>
      </c>
      <c r="V77">
        <v>12.362159999999999</v>
      </c>
      <c r="W77">
        <v>30.512919</v>
      </c>
      <c r="X77">
        <v>142.60335499999999</v>
      </c>
      <c r="Y77">
        <v>0</v>
      </c>
      <c r="Z77">
        <v>3.1901099999999998</v>
      </c>
      <c r="AA77">
        <v>40.744548999999999</v>
      </c>
      <c r="AB77">
        <v>18.040555000000001</v>
      </c>
      <c r="AC77">
        <v>18.711136</v>
      </c>
      <c r="AD77">
        <v>26.178719000000001</v>
      </c>
      <c r="AE77">
        <v>47.790318999999997</v>
      </c>
      <c r="AF77">
        <v>8.5784959999999995</v>
      </c>
      <c r="AG77">
        <v>37.683898999999997</v>
      </c>
      <c r="AH77">
        <v>128.165086</v>
      </c>
      <c r="AI77">
        <v>0</v>
      </c>
      <c r="AJ77">
        <v>0</v>
      </c>
      <c r="AK77">
        <v>49.437714999999997</v>
      </c>
      <c r="AL77">
        <v>76.721759000000006</v>
      </c>
      <c r="AM77">
        <v>10.2058</v>
      </c>
      <c r="AN77">
        <v>1.0171129999999999</v>
      </c>
      <c r="AO77">
        <v>19.894686</v>
      </c>
      <c r="AP77">
        <v>10.525912999999999</v>
      </c>
      <c r="AQ77">
        <v>43.849511999999997</v>
      </c>
      <c r="AR77">
        <v>14.941314999999999</v>
      </c>
      <c r="AS77">
        <v>11.703644000000001</v>
      </c>
      <c r="AT77">
        <v>19.334040999999999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83.14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3026.8711430000008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663.91018399999996</v>
      </c>
      <c r="L78">
        <v>631.40020200000004</v>
      </c>
      <c r="M78">
        <v>88.936400000000006</v>
      </c>
      <c r="N78">
        <v>114.19143800000001</v>
      </c>
      <c r="O78">
        <v>119.54756</v>
      </c>
      <c r="P78">
        <v>134.67097699999999</v>
      </c>
      <c r="Q78">
        <v>19.319500000000001</v>
      </c>
      <c r="R78">
        <v>18.386634000000001</v>
      </c>
      <c r="S78">
        <v>25.063631000000001</v>
      </c>
      <c r="T78">
        <v>0</v>
      </c>
      <c r="U78">
        <v>402.38887499999998</v>
      </c>
      <c r="V78">
        <v>12.362159999999999</v>
      </c>
      <c r="W78">
        <v>30.512919</v>
      </c>
      <c r="X78">
        <v>142.60335499999999</v>
      </c>
      <c r="Y78">
        <v>0</v>
      </c>
      <c r="Z78">
        <v>3.1901099999999998</v>
      </c>
      <c r="AA78">
        <v>40.744548999999999</v>
      </c>
      <c r="AB78">
        <v>28.993749999999999</v>
      </c>
      <c r="AC78">
        <v>18.711136</v>
      </c>
      <c r="AD78">
        <v>35.373196</v>
      </c>
      <c r="AE78">
        <v>47.790318999999997</v>
      </c>
      <c r="AF78">
        <v>17.156991999999999</v>
      </c>
      <c r="AG78">
        <v>37.683898999999997</v>
      </c>
      <c r="AH78">
        <v>128.165086</v>
      </c>
      <c r="AI78">
        <v>0</v>
      </c>
      <c r="AJ78">
        <v>0</v>
      </c>
      <c r="AK78">
        <v>49.437714999999997</v>
      </c>
      <c r="AL78">
        <v>76.721759000000006</v>
      </c>
      <c r="AM78">
        <v>10.2058</v>
      </c>
      <c r="AN78">
        <v>1.0171129999999999</v>
      </c>
      <c r="AO78">
        <v>19.894686</v>
      </c>
      <c r="AP78">
        <v>9.7829069999999998</v>
      </c>
      <c r="AQ78">
        <v>43.849511999999997</v>
      </c>
      <c r="AR78">
        <v>19.210262</v>
      </c>
      <c r="AS78">
        <v>11.703644000000001</v>
      </c>
      <c r="AT78">
        <v>19.334040999999999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74.44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3096.700311000001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663.91018399999996</v>
      </c>
      <c r="L79">
        <v>631.40020200000004</v>
      </c>
      <c r="M79">
        <v>88.936400000000006</v>
      </c>
      <c r="N79">
        <v>114.19143800000001</v>
      </c>
      <c r="O79">
        <v>119.54756</v>
      </c>
      <c r="P79">
        <v>134.67097699999999</v>
      </c>
      <c r="Q79">
        <v>19.319500000000001</v>
      </c>
      <c r="R79">
        <v>18.386634000000001</v>
      </c>
      <c r="S79">
        <v>25.063631000000001</v>
      </c>
      <c r="T79">
        <v>0</v>
      </c>
      <c r="U79">
        <v>402.38887499999998</v>
      </c>
      <c r="V79">
        <v>12.362159999999999</v>
      </c>
      <c r="W79">
        <v>30.512919</v>
      </c>
      <c r="X79">
        <v>142.60335499999999</v>
      </c>
      <c r="Y79">
        <v>0</v>
      </c>
      <c r="Z79">
        <v>19.006675000000001</v>
      </c>
      <c r="AA79">
        <v>40.744548999999999</v>
      </c>
      <c r="AB79">
        <v>38.194432999999997</v>
      </c>
      <c r="AC79">
        <v>28.095016000000001</v>
      </c>
      <c r="AD79">
        <v>36.267104000000003</v>
      </c>
      <c r="AE79">
        <v>47.790318999999997</v>
      </c>
      <c r="AF79">
        <v>28.594985999999999</v>
      </c>
      <c r="AG79">
        <v>37.683898999999997</v>
      </c>
      <c r="AH79">
        <v>135.671898</v>
      </c>
      <c r="AI79">
        <v>0</v>
      </c>
      <c r="AJ79">
        <v>0</v>
      </c>
      <c r="AK79">
        <v>49.437714999999997</v>
      </c>
      <c r="AL79">
        <v>76.721759000000006</v>
      </c>
      <c r="AM79">
        <v>15.277773</v>
      </c>
      <c r="AN79">
        <v>1.0171129999999999</v>
      </c>
      <c r="AO79">
        <v>19.894686</v>
      </c>
      <c r="AP79">
        <v>9.7829069999999998</v>
      </c>
      <c r="AQ79">
        <v>60.171275000000001</v>
      </c>
      <c r="AR79">
        <v>19.210262</v>
      </c>
      <c r="AS79">
        <v>11.703644000000001</v>
      </c>
      <c r="AT79">
        <v>19.334040999999999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74.44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3172.3338890000014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663.91018399999996</v>
      </c>
      <c r="L80">
        <v>631.40020200000004</v>
      </c>
      <c r="M80">
        <v>88.936400000000006</v>
      </c>
      <c r="N80">
        <v>114.19143800000001</v>
      </c>
      <c r="O80">
        <v>119.54756</v>
      </c>
      <c r="P80">
        <v>134.67097699999999</v>
      </c>
      <c r="Q80">
        <v>19.319500000000001</v>
      </c>
      <c r="R80">
        <v>18.386634000000001</v>
      </c>
      <c r="S80">
        <v>25.063631000000001</v>
      </c>
      <c r="T80">
        <v>0</v>
      </c>
      <c r="U80">
        <v>402.38887499999998</v>
      </c>
      <c r="V80">
        <v>12.362159999999999</v>
      </c>
      <c r="W80">
        <v>30.512919</v>
      </c>
      <c r="X80">
        <v>142.60335499999999</v>
      </c>
      <c r="Y80">
        <v>0</v>
      </c>
      <c r="Z80">
        <v>19.006675000000001</v>
      </c>
      <c r="AA80">
        <v>40.744548999999999</v>
      </c>
      <c r="AB80">
        <v>38.194432999999997</v>
      </c>
      <c r="AC80">
        <v>28.095016000000001</v>
      </c>
      <c r="AD80">
        <v>36.267104000000003</v>
      </c>
      <c r="AE80">
        <v>47.790318999999997</v>
      </c>
      <c r="AF80">
        <v>28.594985999999999</v>
      </c>
      <c r="AG80">
        <v>37.683898999999997</v>
      </c>
      <c r="AH80">
        <v>135.671898</v>
      </c>
      <c r="AI80">
        <v>0</v>
      </c>
      <c r="AJ80">
        <v>0</v>
      </c>
      <c r="AK80">
        <v>49.437714999999997</v>
      </c>
      <c r="AL80">
        <v>76.721759000000006</v>
      </c>
      <c r="AM80">
        <v>15.277773</v>
      </c>
      <c r="AN80">
        <v>1.0171129999999999</v>
      </c>
      <c r="AO80">
        <v>19.894686</v>
      </c>
      <c r="AP80">
        <v>9.7829069999999998</v>
      </c>
      <c r="AQ80">
        <v>60.171275000000001</v>
      </c>
      <c r="AR80">
        <v>46.958418999999999</v>
      </c>
      <c r="AS80">
        <v>11.703644000000001</v>
      </c>
      <c r="AT80">
        <v>19.334040999999999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74.44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3200.0820460000014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663.91018399999996</v>
      </c>
      <c r="L81">
        <v>631.40020200000004</v>
      </c>
      <c r="M81">
        <v>88.936400000000006</v>
      </c>
      <c r="N81">
        <v>114.19143800000001</v>
      </c>
      <c r="O81">
        <v>119.54756</v>
      </c>
      <c r="P81">
        <v>134.67097699999999</v>
      </c>
      <c r="Q81">
        <v>19.319500000000001</v>
      </c>
      <c r="R81">
        <v>18.386634000000001</v>
      </c>
      <c r="S81">
        <v>25.063631000000001</v>
      </c>
      <c r="T81">
        <v>0</v>
      </c>
      <c r="U81">
        <v>402.38887499999998</v>
      </c>
      <c r="V81">
        <v>12.362159999999999</v>
      </c>
      <c r="W81">
        <v>30.512919</v>
      </c>
      <c r="X81">
        <v>142.60335499999999</v>
      </c>
      <c r="Y81">
        <v>0</v>
      </c>
      <c r="Z81">
        <v>19.006675000000001</v>
      </c>
      <c r="AA81">
        <v>40.744548999999999</v>
      </c>
      <c r="AB81">
        <v>38.194432999999997</v>
      </c>
      <c r="AC81">
        <v>28.095016000000001</v>
      </c>
      <c r="AD81">
        <v>36.267104000000003</v>
      </c>
      <c r="AE81">
        <v>47.790318999999997</v>
      </c>
      <c r="AF81">
        <v>28.594985999999999</v>
      </c>
      <c r="AG81">
        <v>37.683898999999997</v>
      </c>
      <c r="AH81">
        <v>135.671898</v>
      </c>
      <c r="AI81">
        <v>0</v>
      </c>
      <c r="AJ81">
        <v>0</v>
      </c>
      <c r="AK81">
        <v>49.437714999999997</v>
      </c>
      <c r="AL81">
        <v>76.721759000000006</v>
      </c>
      <c r="AM81">
        <v>15.277773</v>
      </c>
      <c r="AN81">
        <v>1.035606</v>
      </c>
      <c r="AO81">
        <v>19.894686</v>
      </c>
      <c r="AP81">
        <v>9.7829069999999998</v>
      </c>
      <c r="AQ81">
        <v>60.171275000000001</v>
      </c>
      <c r="AR81">
        <v>46.958418999999999</v>
      </c>
      <c r="AS81">
        <v>11.703644000000001</v>
      </c>
      <c r="AT81">
        <v>19.334040999999999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74.44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3200.1005390000014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663.91018399999996</v>
      </c>
      <c r="L82">
        <v>631.40020200000004</v>
      </c>
      <c r="M82">
        <v>88.936400000000006</v>
      </c>
      <c r="N82">
        <v>114.19143800000001</v>
      </c>
      <c r="O82">
        <v>119.54756</v>
      </c>
      <c r="P82">
        <v>134.67097699999999</v>
      </c>
      <c r="Q82">
        <v>19.319500000000001</v>
      </c>
      <c r="R82">
        <v>18.386634000000001</v>
      </c>
      <c r="S82">
        <v>25.063631000000001</v>
      </c>
      <c r="T82">
        <v>0</v>
      </c>
      <c r="U82">
        <v>402.38887499999998</v>
      </c>
      <c r="V82">
        <v>12.362159999999999</v>
      </c>
      <c r="W82">
        <v>30.512919</v>
      </c>
      <c r="X82">
        <v>142.60335499999999</v>
      </c>
      <c r="Y82">
        <v>0</v>
      </c>
      <c r="Z82">
        <v>19.006675000000001</v>
      </c>
      <c r="AA82">
        <v>40.744548999999999</v>
      </c>
      <c r="AB82">
        <v>38.194432999999997</v>
      </c>
      <c r="AC82">
        <v>28.095016000000001</v>
      </c>
      <c r="AD82">
        <v>36.267104000000003</v>
      </c>
      <c r="AE82">
        <v>47.790318999999997</v>
      </c>
      <c r="AF82">
        <v>28.594985999999999</v>
      </c>
      <c r="AG82">
        <v>37.683898999999997</v>
      </c>
      <c r="AH82">
        <v>135.671898</v>
      </c>
      <c r="AI82">
        <v>0</v>
      </c>
      <c r="AJ82">
        <v>0</v>
      </c>
      <c r="AK82">
        <v>49.437714999999997</v>
      </c>
      <c r="AL82">
        <v>76.721759000000006</v>
      </c>
      <c r="AM82">
        <v>15.277773</v>
      </c>
      <c r="AN82">
        <v>1.035606</v>
      </c>
      <c r="AO82">
        <v>19.894686</v>
      </c>
      <c r="AP82">
        <v>9.7829069999999998</v>
      </c>
      <c r="AQ82">
        <v>60.171275000000001</v>
      </c>
      <c r="AR82">
        <v>14.941314999999999</v>
      </c>
      <c r="AS82">
        <v>11.703644000000001</v>
      </c>
      <c r="AT82">
        <v>19.334040999999999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74.44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3168.0834350000014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663.91018399999996</v>
      </c>
      <c r="L83">
        <v>631.40020200000004</v>
      </c>
      <c r="M83">
        <v>88.936400000000006</v>
      </c>
      <c r="N83">
        <v>114.19143800000001</v>
      </c>
      <c r="O83">
        <v>119.54756</v>
      </c>
      <c r="P83">
        <v>134.67097699999999</v>
      </c>
      <c r="Q83">
        <v>19.319500000000001</v>
      </c>
      <c r="R83">
        <v>18.386634000000001</v>
      </c>
      <c r="S83">
        <v>25.063631000000001</v>
      </c>
      <c r="T83">
        <v>0</v>
      </c>
      <c r="U83">
        <v>402.38887499999998</v>
      </c>
      <c r="V83">
        <v>12.362159999999999</v>
      </c>
      <c r="W83">
        <v>30.219525000000001</v>
      </c>
      <c r="X83">
        <v>142.60335499999999</v>
      </c>
      <c r="Y83">
        <v>0</v>
      </c>
      <c r="Z83">
        <v>19.006675000000001</v>
      </c>
      <c r="AA83">
        <v>40.744548999999999</v>
      </c>
      <c r="AB83">
        <v>38.194432999999997</v>
      </c>
      <c r="AC83">
        <v>28.095016000000001</v>
      </c>
      <c r="AD83">
        <v>36.267104000000003</v>
      </c>
      <c r="AE83">
        <v>47.790318999999997</v>
      </c>
      <c r="AF83">
        <v>28.594985999999999</v>
      </c>
      <c r="AG83">
        <v>37.683898999999997</v>
      </c>
      <c r="AH83">
        <v>135.671898</v>
      </c>
      <c r="AI83">
        <v>0</v>
      </c>
      <c r="AJ83">
        <v>0</v>
      </c>
      <c r="AK83">
        <v>49.437714999999997</v>
      </c>
      <c r="AL83">
        <v>76.721759000000006</v>
      </c>
      <c r="AM83">
        <v>15.277773</v>
      </c>
      <c r="AN83">
        <v>1.035606</v>
      </c>
      <c r="AO83">
        <v>19.894686</v>
      </c>
      <c r="AP83">
        <v>9.7829069999999998</v>
      </c>
      <c r="AQ83">
        <v>60.171275000000001</v>
      </c>
      <c r="AR83">
        <v>14.941314999999999</v>
      </c>
      <c r="AS83">
        <v>11.703644000000001</v>
      </c>
      <c r="AT83">
        <v>19.334040999999999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74.44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3167.7900410000016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663.91018399999996</v>
      </c>
      <c r="L84">
        <v>631.40020200000004</v>
      </c>
      <c r="M84">
        <v>88.936400000000006</v>
      </c>
      <c r="N84">
        <v>114.19143800000001</v>
      </c>
      <c r="O84">
        <v>119.54756</v>
      </c>
      <c r="P84">
        <v>134.67097699999999</v>
      </c>
      <c r="Q84">
        <v>19.319500000000001</v>
      </c>
      <c r="R84">
        <v>18.386634000000001</v>
      </c>
      <c r="S84">
        <v>25.063631000000001</v>
      </c>
      <c r="T84">
        <v>0</v>
      </c>
      <c r="U84">
        <v>402.38887499999998</v>
      </c>
      <c r="V84">
        <v>12.362159999999999</v>
      </c>
      <c r="W84">
        <v>30.219525000000001</v>
      </c>
      <c r="X84">
        <v>142.60335499999999</v>
      </c>
      <c r="Y84">
        <v>0</v>
      </c>
      <c r="Z84">
        <v>19.006675000000001</v>
      </c>
      <c r="AA84">
        <v>40.744548999999999</v>
      </c>
      <c r="AB84">
        <v>38.194432999999997</v>
      </c>
      <c r="AC84">
        <v>28.095016000000001</v>
      </c>
      <c r="AD84">
        <v>36.267104000000003</v>
      </c>
      <c r="AE84">
        <v>47.790318999999997</v>
      </c>
      <c r="AF84">
        <v>28.594985999999999</v>
      </c>
      <c r="AG84">
        <v>37.683898999999997</v>
      </c>
      <c r="AH84">
        <v>135.671898</v>
      </c>
      <c r="AI84">
        <v>0</v>
      </c>
      <c r="AJ84">
        <v>0</v>
      </c>
      <c r="AK84">
        <v>49.437714999999997</v>
      </c>
      <c r="AL84">
        <v>76.721759000000006</v>
      </c>
      <c r="AM84">
        <v>15.277773</v>
      </c>
      <c r="AN84">
        <v>1.035606</v>
      </c>
      <c r="AO84">
        <v>19.894686</v>
      </c>
      <c r="AP84">
        <v>10.525912999999999</v>
      </c>
      <c r="AQ84">
        <v>60.171275000000001</v>
      </c>
      <c r="AR84">
        <v>14.941314999999999</v>
      </c>
      <c r="AS84">
        <v>11.703644000000001</v>
      </c>
      <c r="AT84">
        <v>19.334040999999999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74.44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3168.5330470000017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663.91018399999996</v>
      </c>
      <c r="L85">
        <v>631.40020200000004</v>
      </c>
      <c r="M85">
        <v>88.936400000000006</v>
      </c>
      <c r="N85">
        <v>114.19143800000001</v>
      </c>
      <c r="O85">
        <v>119.54756</v>
      </c>
      <c r="P85">
        <v>134.67097699999999</v>
      </c>
      <c r="Q85">
        <v>19.319500000000001</v>
      </c>
      <c r="R85">
        <v>18.386634000000001</v>
      </c>
      <c r="S85">
        <v>25.063631000000001</v>
      </c>
      <c r="T85">
        <v>0</v>
      </c>
      <c r="U85">
        <v>402.38887499999998</v>
      </c>
      <c r="V85">
        <v>12.362159999999999</v>
      </c>
      <c r="W85">
        <v>30.219525000000001</v>
      </c>
      <c r="X85">
        <v>142.60335499999999</v>
      </c>
      <c r="Y85">
        <v>0</v>
      </c>
      <c r="Z85">
        <v>19.006675000000001</v>
      </c>
      <c r="AA85">
        <v>40.744548999999999</v>
      </c>
      <c r="AB85">
        <v>38.194432999999997</v>
      </c>
      <c r="AC85">
        <v>28.095016000000001</v>
      </c>
      <c r="AD85">
        <v>36.267104000000003</v>
      </c>
      <c r="AE85">
        <v>47.790318999999997</v>
      </c>
      <c r="AF85">
        <v>28.594985999999999</v>
      </c>
      <c r="AG85">
        <v>37.683898999999997</v>
      </c>
      <c r="AH85">
        <v>135.671898</v>
      </c>
      <c r="AI85">
        <v>0</v>
      </c>
      <c r="AJ85">
        <v>0</v>
      </c>
      <c r="AK85">
        <v>49.437714999999997</v>
      </c>
      <c r="AL85">
        <v>76.721759000000006</v>
      </c>
      <c r="AM85">
        <v>15.277773</v>
      </c>
      <c r="AN85">
        <v>1.035606</v>
      </c>
      <c r="AO85">
        <v>19.894686</v>
      </c>
      <c r="AP85">
        <v>10.525912999999999</v>
      </c>
      <c r="AQ85">
        <v>60.171275000000001</v>
      </c>
      <c r="AR85">
        <v>14.941314999999999</v>
      </c>
      <c r="AS85">
        <v>11.703644000000001</v>
      </c>
      <c r="AT85">
        <v>19.334040999999999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74.44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3168.5330470000017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663.91018399999996</v>
      </c>
      <c r="L86">
        <v>631.40020200000004</v>
      </c>
      <c r="M86">
        <v>88.936400000000006</v>
      </c>
      <c r="N86">
        <v>114.19143800000001</v>
      </c>
      <c r="O86">
        <v>119.54756</v>
      </c>
      <c r="P86">
        <v>134.67097699999999</v>
      </c>
      <c r="Q86">
        <v>19.319500000000001</v>
      </c>
      <c r="R86">
        <v>18.386634000000001</v>
      </c>
      <c r="S86">
        <v>25.063631000000001</v>
      </c>
      <c r="T86">
        <v>0</v>
      </c>
      <c r="U86">
        <v>402.38887499999998</v>
      </c>
      <c r="V86">
        <v>12.362159999999999</v>
      </c>
      <c r="W86">
        <v>30.219525000000001</v>
      </c>
      <c r="X86">
        <v>142.60335499999999</v>
      </c>
      <c r="Y86">
        <v>0</v>
      </c>
      <c r="Z86">
        <v>1.0633699999999999</v>
      </c>
      <c r="AA86">
        <v>40.744548999999999</v>
      </c>
      <c r="AB86">
        <v>38.194432999999997</v>
      </c>
      <c r="AC86">
        <v>28.095016000000001</v>
      </c>
      <c r="AD86">
        <v>35.373196</v>
      </c>
      <c r="AE86">
        <v>47.790318999999997</v>
      </c>
      <c r="AF86">
        <v>25.735486999999999</v>
      </c>
      <c r="AG86">
        <v>37.683898999999997</v>
      </c>
      <c r="AH86">
        <v>135.671898</v>
      </c>
      <c r="AI86">
        <v>0</v>
      </c>
      <c r="AJ86">
        <v>0</v>
      </c>
      <c r="AK86">
        <v>49.437714999999997</v>
      </c>
      <c r="AL86">
        <v>76.721759000000006</v>
      </c>
      <c r="AM86">
        <v>10.2058</v>
      </c>
      <c r="AN86">
        <v>1.035606</v>
      </c>
      <c r="AO86">
        <v>19.894686</v>
      </c>
      <c r="AP86">
        <v>11.764256</v>
      </c>
      <c r="AQ86">
        <v>43.849511999999997</v>
      </c>
      <c r="AR86">
        <v>14.941314999999999</v>
      </c>
      <c r="AS86">
        <v>11.703644000000001</v>
      </c>
      <c r="AT86">
        <v>19.334040999999999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74.44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3126.6809420000013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663.91018399999996</v>
      </c>
      <c r="L87">
        <v>631.40020200000004</v>
      </c>
      <c r="M87">
        <v>88.936400000000006</v>
      </c>
      <c r="N87">
        <v>114.19143800000001</v>
      </c>
      <c r="O87">
        <v>119.54756</v>
      </c>
      <c r="P87">
        <v>134.67097699999999</v>
      </c>
      <c r="Q87">
        <v>19.319500000000001</v>
      </c>
      <c r="R87">
        <v>18.386634000000001</v>
      </c>
      <c r="S87">
        <v>25.063631000000001</v>
      </c>
      <c r="T87">
        <v>0</v>
      </c>
      <c r="U87">
        <v>402.38887499999998</v>
      </c>
      <c r="V87">
        <v>12.362159999999999</v>
      </c>
      <c r="W87">
        <v>30.219525000000001</v>
      </c>
      <c r="X87">
        <v>142.60335499999999</v>
      </c>
      <c r="Y87">
        <v>0</v>
      </c>
      <c r="Z87">
        <v>1.0633699999999999</v>
      </c>
      <c r="AA87">
        <v>40.744548999999999</v>
      </c>
      <c r="AB87">
        <v>38.194432999999997</v>
      </c>
      <c r="AC87">
        <v>28.095016000000001</v>
      </c>
      <c r="AD87">
        <v>35.373196</v>
      </c>
      <c r="AE87">
        <v>47.790318999999997</v>
      </c>
      <c r="AF87">
        <v>25.735486999999999</v>
      </c>
      <c r="AG87">
        <v>37.683898999999997</v>
      </c>
      <c r="AH87">
        <v>135.671898</v>
      </c>
      <c r="AI87">
        <v>0</v>
      </c>
      <c r="AJ87">
        <v>0</v>
      </c>
      <c r="AK87">
        <v>49.437714999999997</v>
      </c>
      <c r="AL87">
        <v>76.721759000000006</v>
      </c>
      <c r="AM87">
        <v>10.2058</v>
      </c>
      <c r="AN87">
        <v>1.035606</v>
      </c>
      <c r="AO87">
        <v>19.042057</v>
      </c>
      <c r="AP87">
        <v>11.764256</v>
      </c>
      <c r="AQ87">
        <v>43.849511999999997</v>
      </c>
      <c r="AR87">
        <v>19.210262</v>
      </c>
      <c r="AS87">
        <v>11.703644000000001</v>
      </c>
      <c r="AT87">
        <v>19.334040999999999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74.44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3130.0972600000014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663.91018399999996</v>
      </c>
      <c r="L88">
        <v>631.40020200000004</v>
      </c>
      <c r="M88">
        <v>88.936400000000006</v>
      </c>
      <c r="N88">
        <v>114.19143800000001</v>
      </c>
      <c r="O88">
        <v>119.54756</v>
      </c>
      <c r="P88">
        <v>134.67097699999999</v>
      </c>
      <c r="Q88">
        <v>19.319500000000001</v>
      </c>
      <c r="R88">
        <v>18.386634000000001</v>
      </c>
      <c r="S88">
        <v>25.063631000000001</v>
      </c>
      <c r="T88">
        <v>0</v>
      </c>
      <c r="U88">
        <v>402.38887499999998</v>
      </c>
      <c r="V88">
        <v>12.362159999999999</v>
      </c>
      <c r="W88">
        <v>30.219525000000001</v>
      </c>
      <c r="X88">
        <v>142.60335499999999</v>
      </c>
      <c r="Y88">
        <v>0</v>
      </c>
      <c r="Z88">
        <v>1.0633699999999999</v>
      </c>
      <c r="AA88">
        <v>40.744548999999999</v>
      </c>
      <c r="AB88">
        <v>38.194432999999997</v>
      </c>
      <c r="AC88">
        <v>28.095016000000001</v>
      </c>
      <c r="AD88">
        <v>35.373196</v>
      </c>
      <c r="AE88">
        <v>47.790318999999997</v>
      </c>
      <c r="AF88">
        <v>25.735486999999999</v>
      </c>
      <c r="AG88">
        <v>37.683898999999997</v>
      </c>
      <c r="AH88">
        <v>135.671898</v>
      </c>
      <c r="AI88">
        <v>0</v>
      </c>
      <c r="AJ88">
        <v>0</v>
      </c>
      <c r="AK88">
        <v>49.437714999999997</v>
      </c>
      <c r="AL88">
        <v>76.721759000000006</v>
      </c>
      <c r="AM88">
        <v>10.2058</v>
      </c>
      <c r="AN88">
        <v>1.035606</v>
      </c>
      <c r="AO88">
        <v>19.042057</v>
      </c>
      <c r="AP88">
        <v>11.764256</v>
      </c>
      <c r="AQ88">
        <v>43.849511999999997</v>
      </c>
      <c r="AR88">
        <v>19.210262</v>
      </c>
      <c r="AS88">
        <v>11.703644000000001</v>
      </c>
      <c r="AT88">
        <v>19.334040999999999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74.44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3130.0972600000014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663.91018399999996</v>
      </c>
      <c r="L89">
        <v>631.40020200000004</v>
      </c>
      <c r="M89">
        <v>88.936400000000006</v>
      </c>
      <c r="N89">
        <v>114.19143800000001</v>
      </c>
      <c r="O89">
        <v>119.54756</v>
      </c>
      <c r="P89">
        <v>134.67097699999999</v>
      </c>
      <c r="Q89">
        <v>19.319500000000001</v>
      </c>
      <c r="R89">
        <v>18.386634000000001</v>
      </c>
      <c r="S89">
        <v>25.063631000000001</v>
      </c>
      <c r="T89">
        <v>0</v>
      </c>
      <c r="U89">
        <v>402.38887499999998</v>
      </c>
      <c r="V89">
        <v>12.362159999999999</v>
      </c>
      <c r="W89">
        <v>30.219525000000001</v>
      </c>
      <c r="X89">
        <v>142.60335499999999</v>
      </c>
      <c r="Y89">
        <v>0</v>
      </c>
      <c r="Z89">
        <v>1.0633699999999999</v>
      </c>
      <c r="AA89">
        <v>40.744548999999999</v>
      </c>
      <c r="AB89">
        <v>38.194432999999997</v>
      </c>
      <c r="AC89">
        <v>28.095016000000001</v>
      </c>
      <c r="AD89">
        <v>35.373196</v>
      </c>
      <c r="AE89">
        <v>47.790318999999997</v>
      </c>
      <c r="AF89">
        <v>25.735486999999999</v>
      </c>
      <c r="AG89">
        <v>37.683898999999997</v>
      </c>
      <c r="AH89">
        <v>135.671898</v>
      </c>
      <c r="AI89">
        <v>0</v>
      </c>
      <c r="AJ89">
        <v>0</v>
      </c>
      <c r="AK89">
        <v>49.437714999999997</v>
      </c>
      <c r="AL89">
        <v>76.721759000000006</v>
      </c>
      <c r="AM89">
        <v>10.2058</v>
      </c>
      <c r="AN89">
        <v>1.035606</v>
      </c>
      <c r="AO89">
        <v>19.042057</v>
      </c>
      <c r="AP89">
        <v>11.764256</v>
      </c>
      <c r="AQ89">
        <v>43.849511999999997</v>
      </c>
      <c r="AR89">
        <v>19.210262</v>
      </c>
      <c r="AS89">
        <v>13.004047999999999</v>
      </c>
      <c r="AT89">
        <v>19.334040999999999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74.44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3131.397664000001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663.91018399999996</v>
      </c>
      <c r="L90">
        <v>631.40020200000004</v>
      </c>
      <c r="M90">
        <v>88.936400000000006</v>
      </c>
      <c r="N90">
        <v>114.19143800000001</v>
      </c>
      <c r="O90">
        <v>119.54756</v>
      </c>
      <c r="P90">
        <v>134.67097699999999</v>
      </c>
      <c r="Q90">
        <v>19.319500000000001</v>
      </c>
      <c r="R90">
        <v>18.386634000000001</v>
      </c>
      <c r="S90">
        <v>25.063631000000001</v>
      </c>
      <c r="T90">
        <v>0</v>
      </c>
      <c r="U90">
        <v>402.38887499999998</v>
      </c>
      <c r="V90">
        <v>12.362159999999999</v>
      </c>
      <c r="W90">
        <v>30.219525000000001</v>
      </c>
      <c r="X90">
        <v>142.60335499999999</v>
      </c>
      <c r="Y90">
        <v>0</v>
      </c>
      <c r="Z90">
        <v>12.607315</v>
      </c>
      <c r="AA90">
        <v>40.744548999999999</v>
      </c>
      <c r="AB90">
        <v>38.194432999999997</v>
      </c>
      <c r="AC90">
        <v>28.095016000000001</v>
      </c>
      <c r="AD90">
        <v>36.267104000000003</v>
      </c>
      <c r="AE90">
        <v>47.790318999999997</v>
      </c>
      <c r="AF90">
        <v>28.594985999999999</v>
      </c>
      <c r="AG90">
        <v>37.683898999999997</v>
      </c>
      <c r="AH90">
        <v>135.671898</v>
      </c>
      <c r="AI90">
        <v>0</v>
      </c>
      <c r="AJ90">
        <v>0</v>
      </c>
      <c r="AK90">
        <v>49.437714999999997</v>
      </c>
      <c r="AL90">
        <v>76.721759000000006</v>
      </c>
      <c r="AM90">
        <v>15.277773</v>
      </c>
      <c r="AN90">
        <v>1.035606</v>
      </c>
      <c r="AO90">
        <v>19.042057</v>
      </c>
      <c r="AP90">
        <v>11.764256</v>
      </c>
      <c r="AQ90">
        <v>60.171275000000001</v>
      </c>
      <c r="AR90">
        <v>19.210262</v>
      </c>
      <c r="AS90">
        <v>13.004047999999999</v>
      </c>
      <c r="AT90">
        <v>19.334040999999999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74.44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3168.0887520000015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663.91018399999996</v>
      </c>
      <c r="L91">
        <v>631.40020200000004</v>
      </c>
      <c r="M91">
        <v>88.936400000000006</v>
      </c>
      <c r="N91">
        <v>114.19143800000001</v>
      </c>
      <c r="O91">
        <v>119.54756</v>
      </c>
      <c r="P91">
        <v>134.67097699999999</v>
      </c>
      <c r="Q91">
        <v>19.319500000000001</v>
      </c>
      <c r="R91">
        <v>18.386634000000001</v>
      </c>
      <c r="S91">
        <v>25.063631000000001</v>
      </c>
      <c r="T91">
        <v>0</v>
      </c>
      <c r="U91">
        <v>402.38887499999998</v>
      </c>
      <c r="V91">
        <v>12.362159999999999</v>
      </c>
      <c r="W91">
        <v>30.219525000000001</v>
      </c>
      <c r="X91">
        <v>142.60335499999999</v>
      </c>
      <c r="Y91">
        <v>0</v>
      </c>
      <c r="Z91">
        <v>12.607315</v>
      </c>
      <c r="AA91">
        <v>40.744548999999999</v>
      </c>
      <c r="AB91">
        <v>38.194432999999997</v>
      </c>
      <c r="AC91">
        <v>28.095016000000001</v>
      </c>
      <c r="AD91">
        <v>1.2770109999999999</v>
      </c>
      <c r="AE91">
        <v>47.790318999999997</v>
      </c>
      <c r="AF91">
        <v>28.594985999999999</v>
      </c>
      <c r="AG91">
        <v>37.683898999999997</v>
      </c>
      <c r="AH91">
        <v>135.671898</v>
      </c>
      <c r="AI91">
        <v>0</v>
      </c>
      <c r="AJ91">
        <v>0</v>
      </c>
      <c r="AK91">
        <v>49.437714999999997</v>
      </c>
      <c r="AL91">
        <v>73.014850999999993</v>
      </c>
      <c r="AM91">
        <v>15.277773</v>
      </c>
      <c r="AN91">
        <v>1.035606</v>
      </c>
      <c r="AO91">
        <v>19.042057</v>
      </c>
      <c r="AP91">
        <v>11.764256</v>
      </c>
      <c r="AQ91">
        <v>60.171275000000001</v>
      </c>
      <c r="AR91">
        <v>19.210262</v>
      </c>
      <c r="AS91">
        <v>13.004047999999999</v>
      </c>
      <c r="AT91">
        <v>19.334040999999999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74.44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3129.3917510000015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663.91018399999996</v>
      </c>
      <c r="L92">
        <v>631.40020200000004</v>
      </c>
      <c r="M92">
        <v>88.936400000000006</v>
      </c>
      <c r="N92">
        <v>114.19143800000001</v>
      </c>
      <c r="O92">
        <v>119.54756</v>
      </c>
      <c r="P92">
        <v>134.67097699999999</v>
      </c>
      <c r="Q92">
        <v>19.319500000000001</v>
      </c>
      <c r="R92">
        <v>18.386634000000001</v>
      </c>
      <c r="S92">
        <v>25.063631000000001</v>
      </c>
      <c r="T92">
        <v>0</v>
      </c>
      <c r="U92">
        <v>402.38887499999998</v>
      </c>
      <c r="V92">
        <v>12.362159999999999</v>
      </c>
      <c r="W92">
        <v>30.219525000000001</v>
      </c>
      <c r="X92">
        <v>142.60335499999999</v>
      </c>
      <c r="Y92">
        <v>0</v>
      </c>
      <c r="Z92">
        <v>12.607315</v>
      </c>
      <c r="AA92">
        <v>40.744548999999999</v>
      </c>
      <c r="AB92">
        <v>38.194432999999997</v>
      </c>
      <c r="AC92">
        <v>28.095016000000001</v>
      </c>
      <c r="AD92">
        <v>1.2770109999999999</v>
      </c>
      <c r="AE92">
        <v>47.790318999999997</v>
      </c>
      <c r="AF92">
        <v>28.594985999999999</v>
      </c>
      <c r="AG92">
        <v>37.683898999999997</v>
      </c>
      <c r="AH92">
        <v>135.671898</v>
      </c>
      <c r="AI92">
        <v>0</v>
      </c>
      <c r="AJ92">
        <v>0</v>
      </c>
      <c r="AK92">
        <v>49.437714999999997</v>
      </c>
      <c r="AL92">
        <v>73.014850999999993</v>
      </c>
      <c r="AM92">
        <v>15.277773</v>
      </c>
      <c r="AN92">
        <v>1.035606</v>
      </c>
      <c r="AO92">
        <v>19.042057</v>
      </c>
      <c r="AP92">
        <v>11.764256</v>
      </c>
      <c r="AQ92">
        <v>60.171275000000001</v>
      </c>
      <c r="AR92">
        <v>19.210262</v>
      </c>
      <c r="AS92">
        <v>13.004047999999999</v>
      </c>
      <c r="AT92">
        <v>19.334040999999999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74.44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3129.3917510000015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663.91018399999996</v>
      </c>
      <c r="L93">
        <v>631.40020200000004</v>
      </c>
      <c r="M93">
        <v>88.936400000000006</v>
      </c>
      <c r="N93">
        <v>114.19143800000001</v>
      </c>
      <c r="O93">
        <v>119.54756</v>
      </c>
      <c r="P93">
        <v>134.67097699999999</v>
      </c>
      <c r="Q93">
        <v>19.319500000000001</v>
      </c>
      <c r="R93">
        <v>18.386634000000001</v>
      </c>
      <c r="S93">
        <v>25.063631000000001</v>
      </c>
      <c r="T93">
        <v>0</v>
      </c>
      <c r="U93">
        <v>402.38887499999998</v>
      </c>
      <c r="V93">
        <v>12.362159999999999</v>
      </c>
      <c r="W93">
        <v>30.219525000000001</v>
      </c>
      <c r="X93">
        <v>142.60335499999999</v>
      </c>
      <c r="Y93">
        <v>0</v>
      </c>
      <c r="Z93">
        <v>6.3036570000000003</v>
      </c>
      <c r="AA93">
        <v>40.744548999999999</v>
      </c>
      <c r="AB93">
        <v>38.194432999999997</v>
      </c>
      <c r="AC93">
        <v>28.095016000000001</v>
      </c>
      <c r="AD93">
        <v>1.2770109999999999</v>
      </c>
      <c r="AE93">
        <v>47.790318999999997</v>
      </c>
      <c r="AF93">
        <v>28.594985999999999</v>
      </c>
      <c r="AG93">
        <v>37.683898999999997</v>
      </c>
      <c r="AH93">
        <v>135.671898</v>
      </c>
      <c r="AI93">
        <v>0</v>
      </c>
      <c r="AJ93">
        <v>0</v>
      </c>
      <c r="AK93">
        <v>49.437714999999997</v>
      </c>
      <c r="AL93">
        <v>73.014850999999993</v>
      </c>
      <c r="AM93">
        <v>15.277773</v>
      </c>
      <c r="AN93">
        <v>1.035606</v>
      </c>
      <c r="AO93">
        <v>19.042057</v>
      </c>
      <c r="AP93">
        <v>11.764256</v>
      </c>
      <c r="AQ93">
        <v>60.171275000000001</v>
      </c>
      <c r="AR93">
        <v>19.210262</v>
      </c>
      <c r="AS93">
        <v>13.004047999999999</v>
      </c>
      <c r="AT93">
        <v>19.334040999999999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74.44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3123.0880930000012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663.91018399999996</v>
      </c>
      <c r="L94">
        <v>631.40020200000004</v>
      </c>
      <c r="M94">
        <v>88.936400000000006</v>
      </c>
      <c r="N94">
        <v>114.19143800000001</v>
      </c>
      <c r="O94">
        <v>119.54756</v>
      </c>
      <c r="P94">
        <v>134.67097699999999</v>
      </c>
      <c r="Q94">
        <v>19.319500000000001</v>
      </c>
      <c r="R94">
        <v>18.386634000000001</v>
      </c>
      <c r="S94">
        <v>25.063631000000001</v>
      </c>
      <c r="T94">
        <v>0</v>
      </c>
      <c r="U94">
        <v>402.38887499999998</v>
      </c>
      <c r="V94">
        <v>12.362159999999999</v>
      </c>
      <c r="W94">
        <v>30.219525000000001</v>
      </c>
      <c r="X94">
        <v>142.60335499999999</v>
      </c>
      <c r="Y94">
        <v>0</v>
      </c>
      <c r="Z94">
        <v>6.3036570000000003</v>
      </c>
      <c r="AA94">
        <v>40.744548999999999</v>
      </c>
      <c r="AB94">
        <v>38.194432999999997</v>
      </c>
      <c r="AC94">
        <v>28.095016000000001</v>
      </c>
      <c r="AD94">
        <v>1.2770109999999999</v>
      </c>
      <c r="AE94">
        <v>47.790318999999997</v>
      </c>
      <c r="AF94">
        <v>28.594985999999999</v>
      </c>
      <c r="AG94">
        <v>37.683898999999997</v>
      </c>
      <c r="AH94">
        <v>135.671898</v>
      </c>
      <c r="AI94">
        <v>0</v>
      </c>
      <c r="AJ94">
        <v>0</v>
      </c>
      <c r="AK94">
        <v>49.437714999999997</v>
      </c>
      <c r="AL94">
        <v>73.014850999999993</v>
      </c>
      <c r="AM94">
        <v>15.277773</v>
      </c>
      <c r="AN94">
        <v>1.035606</v>
      </c>
      <c r="AO94">
        <v>19.042057</v>
      </c>
      <c r="AP94">
        <v>11.764256</v>
      </c>
      <c r="AQ94">
        <v>60.171275000000001</v>
      </c>
      <c r="AR94">
        <v>19.210262</v>
      </c>
      <c r="AS94">
        <v>13.004047999999999</v>
      </c>
      <c r="AT94">
        <v>19.334040999999999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74.44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3123.0880930000012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663.91018399999996</v>
      </c>
      <c r="L95">
        <v>631.40020200000004</v>
      </c>
      <c r="M95">
        <v>88.936400000000006</v>
      </c>
      <c r="N95">
        <v>114.19143800000001</v>
      </c>
      <c r="O95">
        <v>119.54756</v>
      </c>
      <c r="P95">
        <v>134.67097699999999</v>
      </c>
      <c r="Q95">
        <v>19.319500000000001</v>
      </c>
      <c r="R95">
        <v>18.386634000000001</v>
      </c>
      <c r="S95">
        <v>25.511310000000002</v>
      </c>
      <c r="T95">
        <v>0</v>
      </c>
      <c r="U95">
        <v>403.44620300000003</v>
      </c>
      <c r="V95">
        <v>12.362159999999999</v>
      </c>
      <c r="W95">
        <v>30.219525000000001</v>
      </c>
      <c r="X95">
        <v>142.60335499999999</v>
      </c>
      <c r="Y95">
        <v>0</v>
      </c>
      <c r="Z95">
        <v>1.0633699999999999</v>
      </c>
      <c r="AA95">
        <v>40.744548999999999</v>
      </c>
      <c r="AB95">
        <v>38.194432999999997</v>
      </c>
      <c r="AC95">
        <v>18.711136</v>
      </c>
      <c r="AD95">
        <v>1.2770109999999999</v>
      </c>
      <c r="AE95">
        <v>47.790318999999997</v>
      </c>
      <c r="AF95">
        <v>17.156991999999999</v>
      </c>
      <c r="AG95">
        <v>37.683898999999997</v>
      </c>
      <c r="AH95">
        <v>109.855788</v>
      </c>
      <c r="AI95">
        <v>0</v>
      </c>
      <c r="AJ95">
        <v>0</v>
      </c>
      <c r="AK95">
        <v>49.437714999999997</v>
      </c>
      <c r="AL95">
        <v>73.014850999999993</v>
      </c>
      <c r="AM95">
        <v>10.2058</v>
      </c>
      <c r="AN95">
        <v>1.035606</v>
      </c>
      <c r="AO95">
        <v>19.042057</v>
      </c>
      <c r="AP95">
        <v>11.764256</v>
      </c>
      <c r="AQ95">
        <v>58.466016000000003</v>
      </c>
      <c r="AR95">
        <v>19.210262</v>
      </c>
      <c r="AS95">
        <v>13.004047999999999</v>
      </c>
      <c r="AT95">
        <v>19.334040999999999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74.44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3065.937597000001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663.91018399999996</v>
      </c>
      <c r="L96">
        <v>631.40020200000004</v>
      </c>
      <c r="M96">
        <v>88.936400000000006</v>
      </c>
      <c r="N96">
        <v>114.19143800000001</v>
      </c>
      <c r="O96">
        <v>119.54756</v>
      </c>
      <c r="P96">
        <v>134.67097699999999</v>
      </c>
      <c r="Q96">
        <v>19.319500000000001</v>
      </c>
      <c r="R96">
        <v>18.386634000000001</v>
      </c>
      <c r="S96">
        <v>25.511310000000002</v>
      </c>
      <c r="T96">
        <v>0</v>
      </c>
      <c r="U96">
        <v>403.47641199999998</v>
      </c>
      <c r="V96">
        <v>12.362159999999999</v>
      </c>
      <c r="W96">
        <v>30.219525000000001</v>
      </c>
      <c r="X96">
        <v>142.60335499999999</v>
      </c>
      <c r="Y96">
        <v>0</v>
      </c>
      <c r="Z96">
        <v>1.0633699999999999</v>
      </c>
      <c r="AA96">
        <v>40.744548999999999</v>
      </c>
      <c r="AB96">
        <v>38.194432999999997</v>
      </c>
      <c r="AC96">
        <v>18.711136</v>
      </c>
      <c r="AD96">
        <v>1.2770109999999999</v>
      </c>
      <c r="AE96">
        <v>47.790318999999997</v>
      </c>
      <c r="AF96">
        <v>17.156991999999999</v>
      </c>
      <c r="AG96">
        <v>37.683898999999997</v>
      </c>
      <c r="AH96">
        <v>109.855788</v>
      </c>
      <c r="AI96">
        <v>0</v>
      </c>
      <c r="AJ96">
        <v>0</v>
      </c>
      <c r="AK96">
        <v>49.437714999999997</v>
      </c>
      <c r="AL96">
        <v>73.014850999999993</v>
      </c>
      <c r="AM96">
        <v>5.1029</v>
      </c>
      <c r="AN96">
        <v>1.035606</v>
      </c>
      <c r="AO96">
        <v>19.042057</v>
      </c>
      <c r="AP96">
        <v>11.764256</v>
      </c>
      <c r="AQ96">
        <v>58.466016000000003</v>
      </c>
      <c r="AR96">
        <v>19.210262</v>
      </c>
      <c r="AS96">
        <v>13.004047999999999</v>
      </c>
      <c r="AT96">
        <v>19.334040999999999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74.44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3060.8649060000002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663.91018399999996</v>
      </c>
      <c r="L97">
        <v>631.40020200000004</v>
      </c>
      <c r="M97">
        <v>88.936400000000006</v>
      </c>
      <c r="N97">
        <v>114.19143800000001</v>
      </c>
      <c r="O97">
        <v>119.54756</v>
      </c>
      <c r="P97">
        <v>134.67097699999999</v>
      </c>
      <c r="Q97">
        <v>19.319500000000001</v>
      </c>
      <c r="R97">
        <v>18.386634000000001</v>
      </c>
      <c r="S97">
        <v>25.511310000000002</v>
      </c>
      <c r="T97">
        <v>0</v>
      </c>
      <c r="U97">
        <v>403.47641199999998</v>
      </c>
      <c r="V97">
        <v>12.362159999999999</v>
      </c>
      <c r="W97">
        <v>30.219525000000001</v>
      </c>
      <c r="X97">
        <v>142.60335499999999</v>
      </c>
      <c r="Y97">
        <v>0</v>
      </c>
      <c r="Z97">
        <v>1.0633699999999999</v>
      </c>
      <c r="AA97">
        <v>40.744548999999999</v>
      </c>
      <c r="AB97">
        <v>38.194432999999997</v>
      </c>
      <c r="AC97">
        <v>18.711136</v>
      </c>
      <c r="AD97">
        <v>1.2770109999999999</v>
      </c>
      <c r="AE97">
        <v>47.790318999999997</v>
      </c>
      <c r="AF97">
        <v>17.156991999999999</v>
      </c>
      <c r="AG97">
        <v>37.683898999999997</v>
      </c>
      <c r="AH97">
        <v>109.855788</v>
      </c>
      <c r="AI97">
        <v>0</v>
      </c>
      <c r="AJ97">
        <v>0</v>
      </c>
      <c r="AK97">
        <v>49.437714999999997</v>
      </c>
      <c r="AL97">
        <v>73.014850999999993</v>
      </c>
      <c r="AM97">
        <v>5.1029</v>
      </c>
      <c r="AN97">
        <v>1.035606</v>
      </c>
      <c r="AO97">
        <v>19.042057</v>
      </c>
      <c r="AP97">
        <v>11.764256</v>
      </c>
      <c r="AQ97">
        <v>58.466016000000003</v>
      </c>
      <c r="AR97">
        <v>19.210262</v>
      </c>
      <c r="AS97">
        <v>13.004047999999999</v>
      </c>
      <c r="AT97">
        <v>19.334040999999999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74.44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3060.8649060000002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663.91018399999996</v>
      </c>
      <c r="L98">
        <v>631.40020200000004</v>
      </c>
      <c r="M98">
        <v>88.936400000000006</v>
      </c>
      <c r="N98">
        <v>114.19143800000001</v>
      </c>
      <c r="O98">
        <v>119.54756</v>
      </c>
      <c r="P98">
        <v>134.67097699999999</v>
      </c>
      <c r="Q98">
        <v>19.319500000000001</v>
      </c>
      <c r="R98">
        <v>18.386634000000001</v>
      </c>
      <c r="S98">
        <v>25.511310000000002</v>
      </c>
      <c r="T98">
        <v>0</v>
      </c>
      <c r="U98">
        <v>403.47641199999998</v>
      </c>
      <c r="V98">
        <v>12.362159999999999</v>
      </c>
      <c r="W98">
        <v>30.219525000000001</v>
      </c>
      <c r="X98">
        <v>142.60335499999999</v>
      </c>
      <c r="Y98">
        <v>0</v>
      </c>
      <c r="Z98">
        <v>1.0633699999999999</v>
      </c>
      <c r="AA98">
        <v>40.744548999999999</v>
      </c>
      <c r="AB98">
        <v>38.194432999999997</v>
      </c>
      <c r="AC98">
        <v>18.711136</v>
      </c>
      <c r="AD98">
        <v>1.2770109999999999</v>
      </c>
      <c r="AE98">
        <v>47.790318999999997</v>
      </c>
      <c r="AF98">
        <v>17.156991999999999</v>
      </c>
      <c r="AG98">
        <v>37.683898999999997</v>
      </c>
      <c r="AH98">
        <v>109.855788</v>
      </c>
      <c r="AI98">
        <v>0</v>
      </c>
      <c r="AJ98">
        <v>0</v>
      </c>
      <c r="AK98">
        <v>49.437714999999997</v>
      </c>
      <c r="AL98">
        <v>73.014850999999993</v>
      </c>
      <c r="AM98">
        <v>5.1029</v>
      </c>
      <c r="AN98">
        <v>1.035606</v>
      </c>
      <c r="AO98">
        <v>19.042057</v>
      </c>
      <c r="AP98">
        <v>11.764256</v>
      </c>
      <c r="AQ98">
        <v>58.466016000000003</v>
      </c>
      <c r="AR98">
        <v>19.210262</v>
      </c>
      <c r="AS98">
        <v>13.004047999999999</v>
      </c>
      <c r="AT98">
        <v>19.334040999999999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74.44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3060.8649060000002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13.244645005750003</v>
      </c>
      <c r="L99">
        <f t="shared" si="2"/>
        <v>14.10372509799997</v>
      </c>
      <c r="M99">
        <f t="shared" si="2"/>
        <v>2.1344735999999962</v>
      </c>
      <c r="N99">
        <f t="shared" si="2"/>
        <v>2.7405945119999968</v>
      </c>
      <c r="O99">
        <f t="shared" si="2"/>
        <v>2.8691414400000057</v>
      </c>
      <c r="P99">
        <f t="shared" si="2"/>
        <v>3.2035372682499954</v>
      </c>
      <c r="Q99">
        <f t="shared" si="2"/>
        <v>0.3188181512500004</v>
      </c>
      <c r="R99">
        <f t="shared" si="2"/>
        <v>0.42791918224999931</v>
      </c>
      <c r="S99">
        <f t="shared" si="2"/>
        <v>0.35669901400000015</v>
      </c>
      <c r="T99">
        <f t="shared" si="2"/>
        <v>0</v>
      </c>
      <c r="U99">
        <f t="shared" si="2"/>
        <v>9.6821531842499944</v>
      </c>
      <c r="V99">
        <f t="shared" si="2"/>
        <v>0.29187348524999984</v>
      </c>
      <c r="W99">
        <f t="shared" si="2"/>
        <v>0.68686630624999978</v>
      </c>
      <c r="X99">
        <f t="shared" si="2"/>
        <v>3.4224805199999953</v>
      </c>
      <c r="Y99">
        <f t="shared" si="2"/>
        <v>0</v>
      </c>
      <c r="Z99">
        <f t="shared" si="2"/>
        <v>0.15598307949999982</v>
      </c>
      <c r="AA99">
        <f t="shared" si="2"/>
        <v>0.49744518375000002</v>
      </c>
      <c r="AB99">
        <f t="shared" si="2"/>
        <v>0.60660722775000042</v>
      </c>
      <c r="AC99">
        <f t="shared" si="2"/>
        <v>0.34160563599999949</v>
      </c>
      <c r="AD99">
        <f t="shared" si="2"/>
        <v>0.54438965925000038</v>
      </c>
      <c r="AE99">
        <f t="shared" si="2"/>
        <v>1.1469676560000008</v>
      </c>
      <c r="AF99">
        <f t="shared" si="2"/>
        <v>0.29810273199999959</v>
      </c>
      <c r="AG99">
        <f t="shared" si="2"/>
        <v>0.90441357600000183</v>
      </c>
      <c r="AH99">
        <f t="shared" si="2"/>
        <v>3.2325523312500035</v>
      </c>
      <c r="AI99">
        <f t="shared" si="2"/>
        <v>0</v>
      </c>
      <c r="AJ99">
        <f t="shared" si="2"/>
        <v>0</v>
      </c>
      <c r="AK99">
        <f t="shared" si="2"/>
        <v>1.1865051600000003</v>
      </c>
      <c r="AL99">
        <f t="shared" si="2"/>
        <v>1.8895962622500009</v>
      </c>
      <c r="AM99">
        <f t="shared" si="2"/>
        <v>7.7417177999999989E-2</v>
      </c>
      <c r="AN99">
        <f t="shared" si="2"/>
        <v>8.0444395000000054E-3</v>
      </c>
      <c r="AO99">
        <f t="shared" si="2"/>
        <v>0.43654625400000091</v>
      </c>
      <c r="AP99">
        <f t="shared" si="2"/>
        <v>0.27379757425000029</v>
      </c>
      <c r="AQ99">
        <f t="shared" si="2"/>
        <v>0.55847225749999962</v>
      </c>
      <c r="AR99">
        <f t="shared" si="2"/>
        <v>0.48185741400000043</v>
      </c>
      <c r="AS99">
        <f t="shared" si="2"/>
        <v>0.31804651224999986</v>
      </c>
      <c r="AT99">
        <f t="shared" si="2"/>
        <v>0.45463476675000047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2.3409175000000029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69.236829167249994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45175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45175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261.58999999999997</v>
      </c>
      <c r="C3" s="34">
        <v>74.13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54.97</v>
      </c>
      <c r="N3">
        <v>271.88</v>
      </c>
      <c r="O3">
        <v>101.26</v>
      </c>
      <c r="P3">
        <v>7</v>
      </c>
      <c r="Q3">
        <v>42.54</v>
      </c>
      <c r="R3" s="93">
        <v>0</v>
      </c>
      <c r="S3" s="93">
        <v>0</v>
      </c>
      <c r="T3" s="93">
        <v>0</v>
      </c>
      <c r="U3">
        <v>6.3</v>
      </c>
      <c r="V3">
        <v>0</v>
      </c>
      <c r="W3">
        <v>6.23</v>
      </c>
      <c r="X3">
        <v>22</v>
      </c>
      <c r="Y3">
        <v>7.33</v>
      </c>
      <c r="Z3">
        <v>7.34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6.33</v>
      </c>
      <c r="AH3">
        <v>17.61</v>
      </c>
      <c r="AI3">
        <v>17.61</v>
      </c>
      <c r="AJ3">
        <v>30.6</v>
      </c>
      <c r="AK3">
        <v>0</v>
      </c>
      <c r="AL3">
        <v>0</v>
      </c>
    </row>
    <row r="4" spans="1:38">
      <c r="A4" t="s">
        <v>46</v>
      </c>
      <c r="B4" s="34">
        <v>261.58999999999997</v>
      </c>
      <c r="C4" s="34">
        <v>74.13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54.97</v>
      </c>
      <c r="N4">
        <v>271.88</v>
      </c>
      <c r="O4">
        <v>101.26</v>
      </c>
      <c r="P4">
        <v>7</v>
      </c>
      <c r="Q4">
        <v>42.37</v>
      </c>
      <c r="R4" s="93">
        <v>0</v>
      </c>
      <c r="S4" s="93">
        <v>0</v>
      </c>
      <c r="T4" s="93">
        <v>0</v>
      </c>
      <c r="U4">
        <v>6.3</v>
      </c>
      <c r="V4">
        <v>0</v>
      </c>
      <c r="W4">
        <v>6.23</v>
      </c>
      <c r="X4">
        <v>22</v>
      </c>
      <c r="Y4">
        <v>7.33</v>
      </c>
      <c r="Z4">
        <v>7.34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6.33</v>
      </c>
      <c r="AH4">
        <v>16.77</v>
      </c>
      <c r="AI4">
        <v>16.77</v>
      </c>
      <c r="AJ4">
        <v>30.6</v>
      </c>
      <c r="AK4">
        <v>0</v>
      </c>
      <c r="AL4">
        <v>0</v>
      </c>
    </row>
    <row r="5" spans="1:38">
      <c r="A5" t="s">
        <v>47</v>
      </c>
      <c r="B5" s="34">
        <v>261.58999999999997</v>
      </c>
      <c r="C5" s="34">
        <v>74.13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54.97</v>
      </c>
      <c r="N5">
        <v>271.88</v>
      </c>
      <c r="O5">
        <v>101.26</v>
      </c>
      <c r="P5">
        <v>6.69</v>
      </c>
      <c r="Q5">
        <v>37.14</v>
      </c>
      <c r="R5" s="93">
        <v>0</v>
      </c>
      <c r="S5" s="93">
        <v>0</v>
      </c>
      <c r="T5" s="93">
        <v>0</v>
      </c>
      <c r="U5">
        <v>6.3</v>
      </c>
      <c r="V5">
        <v>0</v>
      </c>
      <c r="W5">
        <v>6.23</v>
      </c>
      <c r="X5">
        <v>22</v>
      </c>
      <c r="Y5">
        <v>7.33</v>
      </c>
      <c r="Z5">
        <v>7.34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6.33</v>
      </c>
      <c r="AH5">
        <v>16.46</v>
      </c>
      <c r="AI5">
        <v>16.46</v>
      </c>
      <c r="AJ5">
        <v>30.6</v>
      </c>
      <c r="AK5">
        <v>0</v>
      </c>
      <c r="AL5">
        <v>0</v>
      </c>
    </row>
    <row r="6" spans="1:38">
      <c r="A6" t="s">
        <v>48</v>
      </c>
      <c r="B6" s="34">
        <v>261.58999999999997</v>
      </c>
      <c r="C6" s="34">
        <v>74.13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54.97</v>
      </c>
      <c r="N6">
        <v>271.88</v>
      </c>
      <c r="O6">
        <v>101.26</v>
      </c>
      <c r="P6">
        <v>6.69</v>
      </c>
      <c r="Q6">
        <v>37.03</v>
      </c>
      <c r="R6" s="93">
        <v>0</v>
      </c>
      <c r="S6" s="93">
        <v>0</v>
      </c>
      <c r="T6" s="93">
        <v>0</v>
      </c>
      <c r="U6">
        <v>6.3</v>
      </c>
      <c r="V6">
        <v>0</v>
      </c>
      <c r="W6">
        <v>6.23</v>
      </c>
      <c r="X6">
        <v>22</v>
      </c>
      <c r="Y6">
        <v>7.33</v>
      </c>
      <c r="Z6">
        <v>7.34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6.33</v>
      </c>
      <c r="AH6">
        <v>16.399999999999999</v>
      </c>
      <c r="AI6">
        <v>16.399999999999999</v>
      </c>
      <c r="AJ6">
        <v>30.6</v>
      </c>
      <c r="AK6">
        <v>0</v>
      </c>
      <c r="AL6">
        <v>0</v>
      </c>
    </row>
    <row r="7" spans="1:38">
      <c r="A7" t="s">
        <v>49</v>
      </c>
      <c r="B7" s="34">
        <v>261.58999999999997</v>
      </c>
      <c r="C7" s="34">
        <v>74.13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54.97</v>
      </c>
      <c r="N7">
        <v>271.88</v>
      </c>
      <c r="O7">
        <v>101.26</v>
      </c>
      <c r="P7">
        <v>6.69</v>
      </c>
      <c r="Q7">
        <v>37.049999999999997</v>
      </c>
      <c r="R7" s="93">
        <v>0</v>
      </c>
      <c r="S7" s="93">
        <v>0</v>
      </c>
      <c r="T7" s="93">
        <v>0</v>
      </c>
      <c r="U7">
        <v>6.3</v>
      </c>
      <c r="V7">
        <v>0</v>
      </c>
      <c r="W7">
        <v>6.04</v>
      </c>
      <c r="X7">
        <v>22</v>
      </c>
      <c r="Y7">
        <v>7.33</v>
      </c>
      <c r="Z7">
        <v>7.34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6.33</v>
      </c>
      <c r="AH7">
        <v>16.440000000000001</v>
      </c>
      <c r="AI7">
        <v>16.440000000000001</v>
      </c>
      <c r="AJ7">
        <v>30.6</v>
      </c>
      <c r="AK7">
        <v>0</v>
      </c>
      <c r="AL7">
        <v>0</v>
      </c>
    </row>
    <row r="8" spans="1:38">
      <c r="A8" t="s">
        <v>50</v>
      </c>
      <c r="B8" s="34">
        <v>261.58999999999997</v>
      </c>
      <c r="C8" s="34">
        <v>74.13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54.97</v>
      </c>
      <c r="N8">
        <v>271.88</v>
      </c>
      <c r="O8">
        <v>101.26</v>
      </c>
      <c r="P8">
        <v>6.69</v>
      </c>
      <c r="Q8">
        <v>37.08</v>
      </c>
      <c r="R8" s="93">
        <v>0</v>
      </c>
      <c r="S8" s="93">
        <v>0</v>
      </c>
      <c r="T8" s="93">
        <v>0</v>
      </c>
      <c r="U8">
        <v>6.3</v>
      </c>
      <c r="V8">
        <v>0</v>
      </c>
      <c r="W8">
        <v>6.04</v>
      </c>
      <c r="X8">
        <v>22</v>
      </c>
      <c r="Y8">
        <v>7.33</v>
      </c>
      <c r="Z8">
        <v>7.34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6.33</v>
      </c>
      <c r="AH8">
        <v>16.54</v>
      </c>
      <c r="AI8">
        <v>16.54</v>
      </c>
      <c r="AJ8">
        <v>30.6</v>
      </c>
      <c r="AK8">
        <v>0</v>
      </c>
      <c r="AL8">
        <v>0</v>
      </c>
    </row>
    <row r="9" spans="1:38">
      <c r="A9" t="s">
        <v>51</v>
      </c>
      <c r="B9" s="34">
        <v>261.58999999999997</v>
      </c>
      <c r="C9" s="34">
        <v>74.13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53.07</v>
      </c>
      <c r="N9">
        <v>271.88</v>
      </c>
      <c r="O9">
        <v>101.26</v>
      </c>
      <c r="P9">
        <v>6.69</v>
      </c>
      <c r="Q9">
        <v>37.1</v>
      </c>
      <c r="R9" s="93">
        <v>0</v>
      </c>
      <c r="S9" s="93">
        <v>0</v>
      </c>
      <c r="T9" s="93">
        <v>0</v>
      </c>
      <c r="U9">
        <v>6.3</v>
      </c>
      <c r="V9">
        <v>0</v>
      </c>
      <c r="W9">
        <v>6.04</v>
      </c>
      <c r="X9">
        <v>22</v>
      </c>
      <c r="Y9">
        <v>7.33</v>
      </c>
      <c r="Z9">
        <v>7.34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6.33</v>
      </c>
      <c r="AH9">
        <v>16.649999999999999</v>
      </c>
      <c r="AI9">
        <v>16.649999999999999</v>
      </c>
      <c r="AJ9">
        <v>30.6</v>
      </c>
      <c r="AK9">
        <v>0</v>
      </c>
      <c r="AL9">
        <v>0</v>
      </c>
    </row>
    <row r="10" spans="1:38">
      <c r="A10" t="s">
        <v>52</v>
      </c>
      <c r="B10" s="34">
        <v>261.58999999999997</v>
      </c>
      <c r="C10" s="34">
        <v>74.13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53.07</v>
      </c>
      <c r="N10">
        <v>271.88</v>
      </c>
      <c r="O10">
        <v>101.26</v>
      </c>
      <c r="P10">
        <v>6.69</v>
      </c>
      <c r="Q10">
        <v>37.119999999999997</v>
      </c>
      <c r="R10" s="93">
        <v>0</v>
      </c>
      <c r="S10" s="93">
        <v>0</v>
      </c>
      <c r="T10" s="93">
        <v>0</v>
      </c>
      <c r="U10">
        <v>6.3</v>
      </c>
      <c r="V10">
        <v>0</v>
      </c>
      <c r="W10">
        <v>6.04</v>
      </c>
      <c r="X10">
        <v>22</v>
      </c>
      <c r="Y10">
        <v>7.33</v>
      </c>
      <c r="Z10">
        <v>7.34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6.33</v>
      </c>
      <c r="AH10">
        <v>16.79</v>
      </c>
      <c r="AI10">
        <v>16.79</v>
      </c>
      <c r="AJ10">
        <v>30.6</v>
      </c>
      <c r="AK10">
        <v>0</v>
      </c>
      <c r="AL10">
        <v>0</v>
      </c>
    </row>
    <row r="11" spans="1:38">
      <c r="A11" t="s">
        <v>53</v>
      </c>
      <c r="B11" s="34">
        <v>261.58999999999997</v>
      </c>
      <c r="C11" s="34">
        <v>74.13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53.07</v>
      </c>
      <c r="N11">
        <v>271.88</v>
      </c>
      <c r="O11">
        <v>101.26</v>
      </c>
      <c r="P11">
        <v>6.53</v>
      </c>
      <c r="Q11">
        <v>39.54</v>
      </c>
      <c r="R11" s="93">
        <v>0</v>
      </c>
      <c r="S11" s="93">
        <v>0</v>
      </c>
      <c r="T11" s="93">
        <v>0</v>
      </c>
      <c r="U11">
        <v>6.15</v>
      </c>
      <c r="V11">
        <v>0</v>
      </c>
      <c r="W11">
        <v>5.95</v>
      </c>
      <c r="X11">
        <v>22</v>
      </c>
      <c r="Y11">
        <v>7.33</v>
      </c>
      <c r="Z11">
        <v>7.34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6.33</v>
      </c>
      <c r="AH11">
        <v>16.920000000000002</v>
      </c>
      <c r="AI11">
        <v>16.920000000000002</v>
      </c>
      <c r="AJ11">
        <v>30.6</v>
      </c>
      <c r="AK11">
        <v>0</v>
      </c>
      <c r="AL11">
        <v>0</v>
      </c>
    </row>
    <row r="12" spans="1:38">
      <c r="A12" t="s">
        <v>54</v>
      </c>
      <c r="B12" s="34">
        <v>261.58999999999997</v>
      </c>
      <c r="C12" s="34">
        <v>74.13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53.07</v>
      </c>
      <c r="N12">
        <v>271.88</v>
      </c>
      <c r="O12">
        <v>101.26</v>
      </c>
      <c r="P12">
        <v>6.53</v>
      </c>
      <c r="Q12">
        <v>39.14</v>
      </c>
      <c r="R12" s="93">
        <v>0</v>
      </c>
      <c r="S12" s="93">
        <v>0</v>
      </c>
      <c r="T12" s="93">
        <v>0</v>
      </c>
      <c r="U12">
        <v>6.15</v>
      </c>
      <c r="V12">
        <v>0</v>
      </c>
      <c r="W12">
        <v>5.95</v>
      </c>
      <c r="X12">
        <v>22</v>
      </c>
      <c r="Y12">
        <v>7.33</v>
      </c>
      <c r="Z12">
        <v>7.34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6.33</v>
      </c>
      <c r="AH12">
        <v>17.05</v>
      </c>
      <c r="AI12">
        <v>17.05</v>
      </c>
      <c r="AJ12">
        <v>30.6</v>
      </c>
      <c r="AK12">
        <v>0</v>
      </c>
      <c r="AL12">
        <v>0</v>
      </c>
    </row>
    <row r="13" spans="1:38">
      <c r="A13" t="s">
        <v>55</v>
      </c>
      <c r="B13" s="34">
        <v>261.58999999999997</v>
      </c>
      <c r="C13" s="34">
        <v>74.13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53.07</v>
      </c>
      <c r="N13">
        <v>271.88</v>
      </c>
      <c r="O13">
        <v>101.26</v>
      </c>
      <c r="P13">
        <v>6.53</v>
      </c>
      <c r="Q13">
        <v>38.74</v>
      </c>
      <c r="R13" s="93">
        <v>0</v>
      </c>
      <c r="S13" s="93">
        <v>0</v>
      </c>
      <c r="T13" s="93">
        <v>0</v>
      </c>
      <c r="U13">
        <v>6.15</v>
      </c>
      <c r="V13">
        <v>0</v>
      </c>
      <c r="W13">
        <v>5.95</v>
      </c>
      <c r="X13">
        <v>22</v>
      </c>
      <c r="Y13">
        <v>7.33</v>
      </c>
      <c r="Z13">
        <v>7.34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6.33</v>
      </c>
      <c r="AH13">
        <v>17.05</v>
      </c>
      <c r="AI13">
        <v>17.05</v>
      </c>
      <c r="AJ13">
        <v>30.6</v>
      </c>
      <c r="AK13">
        <v>0</v>
      </c>
      <c r="AL13">
        <v>0</v>
      </c>
    </row>
    <row r="14" spans="1:38">
      <c r="A14" t="s">
        <v>56</v>
      </c>
      <c r="B14" s="34">
        <v>261.58999999999997</v>
      </c>
      <c r="C14" s="34">
        <v>74.13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53.07</v>
      </c>
      <c r="N14">
        <v>271.88</v>
      </c>
      <c r="O14">
        <v>101.26</v>
      </c>
      <c r="P14">
        <v>6.53</v>
      </c>
      <c r="Q14">
        <v>38.340000000000003</v>
      </c>
      <c r="R14" s="93">
        <v>0</v>
      </c>
      <c r="S14" s="93">
        <v>0</v>
      </c>
      <c r="T14" s="93">
        <v>0</v>
      </c>
      <c r="U14">
        <v>6.15</v>
      </c>
      <c r="V14">
        <v>0</v>
      </c>
      <c r="W14">
        <v>5.95</v>
      </c>
      <c r="X14">
        <v>22</v>
      </c>
      <c r="Y14">
        <v>7.33</v>
      </c>
      <c r="Z14">
        <v>7.34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6.33</v>
      </c>
      <c r="AH14">
        <v>16.95</v>
      </c>
      <c r="AI14">
        <v>16.95</v>
      </c>
      <c r="AJ14">
        <v>30.6</v>
      </c>
      <c r="AK14">
        <v>0</v>
      </c>
      <c r="AL14">
        <v>0</v>
      </c>
    </row>
    <row r="15" spans="1:38">
      <c r="A15" t="s">
        <v>57</v>
      </c>
      <c r="B15" s="34">
        <v>261.58999999999997</v>
      </c>
      <c r="C15" s="34">
        <v>0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53.07</v>
      </c>
      <c r="N15">
        <v>271.88</v>
      </c>
      <c r="O15">
        <v>101.26</v>
      </c>
      <c r="P15">
        <v>6.53</v>
      </c>
      <c r="Q15">
        <v>38.08</v>
      </c>
      <c r="R15" s="93">
        <v>0</v>
      </c>
      <c r="S15" s="93">
        <v>0</v>
      </c>
      <c r="T15" s="93">
        <v>0</v>
      </c>
      <c r="U15">
        <v>6.15</v>
      </c>
      <c r="V15">
        <v>0</v>
      </c>
      <c r="W15">
        <v>5.95</v>
      </c>
      <c r="X15">
        <v>22</v>
      </c>
      <c r="Y15">
        <v>7.33</v>
      </c>
      <c r="Z15">
        <v>7.34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6.33</v>
      </c>
      <c r="AH15">
        <v>17.510000000000002</v>
      </c>
      <c r="AI15">
        <v>17.510000000000002</v>
      </c>
      <c r="AJ15">
        <v>30.6</v>
      </c>
      <c r="AK15">
        <v>0</v>
      </c>
      <c r="AL15">
        <v>0</v>
      </c>
    </row>
    <row r="16" spans="1:38">
      <c r="A16" t="s">
        <v>58</v>
      </c>
      <c r="B16" s="34">
        <v>261.58999999999997</v>
      </c>
      <c r="C16" s="34">
        <v>0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53.07</v>
      </c>
      <c r="N16">
        <v>271.88</v>
      </c>
      <c r="O16">
        <v>101.26</v>
      </c>
      <c r="P16">
        <v>6.53</v>
      </c>
      <c r="Q16">
        <v>37.74</v>
      </c>
      <c r="R16" s="93">
        <v>0</v>
      </c>
      <c r="S16" s="93">
        <v>0</v>
      </c>
      <c r="T16" s="93">
        <v>0</v>
      </c>
      <c r="U16">
        <v>6.15</v>
      </c>
      <c r="V16">
        <v>0</v>
      </c>
      <c r="W16">
        <v>5.95</v>
      </c>
      <c r="X16">
        <v>22</v>
      </c>
      <c r="Y16">
        <v>7.33</v>
      </c>
      <c r="Z16">
        <v>7.34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6.33</v>
      </c>
      <c r="AH16">
        <v>17.72</v>
      </c>
      <c r="AI16">
        <v>17.72</v>
      </c>
      <c r="AJ16">
        <v>30.6</v>
      </c>
      <c r="AK16">
        <v>0</v>
      </c>
      <c r="AL16">
        <v>0</v>
      </c>
    </row>
    <row r="17" spans="1:38">
      <c r="A17" t="s">
        <v>59</v>
      </c>
      <c r="B17" s="34">
        <v>261.58999999999997</v>
      </c>
      <c r="C17" s="34">
        <v>0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54.02</v>
      </c>
      <c r="N17">
        <v>271.88</v>
      </c>
      <c r="O17">
        <v>101.26</v>
      </c>
      <c r="P17">
        <v>6.53</v>
      </c>
      <c r="Q17">
        <v>27.24</v>
      </c>
      <c r="R17" s="93">
        <v>0</v>
      </c>
      <c r="S17" s="93">
        <v>0</v>
      </c>
      <c r="T17" s="93">
        <v>0</v>
      </c>
      <c r="U17">
        <v>6.15</v>
      </c>
      <c r="V17">
        <v>0</v>
      </c>
      <c r="W17">
        <v>5.95</v>
      </c>
      <c r="X17">
        <v>22</v>
      </c>
      <c r="Y17">
        <v>7.33</v>
      </c>
      <c r="Z17">
        <v>7.34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6.33</v>
      </c>
      <c r="AH17">
        <v>17.72</v>
      </c>
      <c r="AI17">
        <v>17.72</v>
      </c>
      <c r="AJ17">
        <v>30.6</v>
      </c>
      <c r="AK17">
        <v>0</v>
      </c>
      <c r="AL17">
        <v>0</v>
      </c>
    </row>
    <row r="18" spans="1:38">
      <c r="A18" t="s">
        <v>60</v>
      </c>
      <c r="B18" s="34">
        <v>261.58999999999997</v>
      </c>
      <c r="C18" s="34">
        <v>0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54.02</v>
      </c>
      <c r="N18">
        <v>271.88</v>
      </c>
      <c r="O18">
        <v>101.26</v>
      </c>
      <c r="P18">
        <v>6.53</v>
      </c>
      <c r="Q18">
        <v>27.18</v>
      </c>
      <c r="R18" s="93">
        <v>0</v>
      </c>
      <c r="S18" s="93">
        <v>0</v>
      </c>
      <c r="T18" s="93">
        <v>0</v>
      </c>
      <c r="U18">
        <v>6.15</v>
      </c>
      <c r="V18">
        <v>0</v>
      </c>
      <c r="W18">
        <v>5.95</v>
      </c>
      <c r="X18">
        <v>22</v>
      </c>
      <c r="Y18">
        <v>7.33</v>
      </c>
      <c r="Z18">
        <v>7.34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6.33</v>
      </c>
      <c r="AH18">
        <v>17.649999999999999</v>
      </c>
      <c r="AI18">
        <v>17.649999999999999</v>
      </c>
      <c r="AJ18">
        <v>30.6</v>
      </c>
      <c r="AK18">
        <v>0</v>
      </c>
      <c r="AL18">
        <v>0</v>
      </c>
    </row>
    <row r="19" spans="1:38">
      <c r="A19" t="s">
        <v>61</v>
      </c>
      <c r="B19" s="34">
        <v>261.58999999999997</v>
      </c>
      <c r="C19" s="34">
        <v>0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54.02</v>
      </c>
      <c r="N19">
        <v>271.88</v>
      </c>
      <c r="O19">
        <v>101.26</v>
      </c>
      <c r="P19">
        <v>6.38</v>
      </c>
      <c r="Q19">
        <v>27.78</v>
      </c>
      <c r="R19" s="93">
        <v>0</v>
      </c>
      <c r="S19" s="93">
        <v>0</v>
      </c>
      <c r="T19" s="93">
        <v>0</v>
      </c>
      <c r="U19">
        <v>6.15</v>
      </c>
      <c r="V19">
        <v>0</v>
      </c>
      <c r="W19">
        <v>5.86</v>
      </c>
      <c r="X19">
        <v>22</v>
      </c>
      <c r="Y19">
        <v>7.33</v>
      </c>
      <c r="Z19">
        <v>7.34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6.33</v>
      </c>
      <c r="AH19">
        <v>17.510000000000002</v>
      </c>
      <c r="AI19">
        <v>17.510000000000002</v>
      </c>
      <c r="AJ19">
        <v>29.63</v>
      </c>
      <c r="AK19">
        <v>0</v>
      </c>
      <c r="AL19">
        <v>0</v>
      </c>
    </row>
    <row r="20" spans="1:38">
      <c r="A20" t="s">
        <v>62</v>
      </c>
      <c r="B20" s="34">
        <v>261.58999999999997</v>
      </c>
      <c r="C20" s="34">
        <v>0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54.02</v>
      </c>
      <c r="N20">
        <v>271.88</v>
      </c>
      <c r="O20">
        <v>101.26</v>
      </c>
      <c r="P20">
        <v>6.38</v>
      </c>
      <c r="Q20">
        <v>27.75</v>
      </c>
      <c r="R20" s="93">
        <v>0</v>
      </c>
      <c r="S20" s="93">
        <v>0</v>
      </c>
      <c r="T20" s="93">
        <v>0</v>
      </c>
      <c r="U20">
        <v>6.15</v>
      </c>
      <c r="V20">
        <v>0</v>
      </c>
      <c r="W20">
        <v>5.86</v>
      </c>
      <c r="X20">
        <v>22</v>
      </c>
      <c r="Y20">
        <v>7.33</v>
      </c>
      <c r="Z20">
        <v>7.34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6.33</v>
      </c>
      <c r="AH20">
        <v>17.36</v>
      </c>
      <c r="AI20">
        <v>17.36</v>
      </c>
      <c r="AJ20">
        <v>29.63</v>
      </c>
      <c r="AK20">
        <v>0</v>
      </c>
      <c r="AL20">
        <v>0</v>
      </c>
    </row>
    <row r="21" spans="1:38">
      <c r="A21" t="s">
        <v>63</v>
      </c>
      <c r="B21" s="34">
        <v>261.58999999999997</v>
      </c>
      <c r="C21" s="34">
        <v>0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55.44</v>
      </c>
      <c r="N21">
        <v>271.88</v>
      </c>
      <c r="O21">
        <v>101.26</v>
      </c>
      <c r="P21">
        <v>6.38</v>
      </c>
      <c r="Q21">
        <v>27.15</v>
      </c>
      <c r="R21" s="93">
        <v>0</v>
      </c>
      <c r="S21" s="93">
        <v>0</v>
      </c>
      <c r="T21" s="93">
        <v>0</v>
      </c>
      <c r="U21">
        <v>6.15</v>
      </c>
      <c r="V21">
        <v>0</v>
      </c>
      <c r="W21">
        <v>5.86</v>
      </c>
      <c r="X21">
        <v>22</v>
      </c>
      <c r="Y21">
        <v>7.33</v>
      </c>
      <c r="Z21">
        <v>7.34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6.33</v>
      </c>
      <c r="AH21">
        <v>17.190000000000001</v>
      </c>
      <c r="AI21">
        <v>17.190000000000001</v>
      </c>
      <c r="AJ21">
        <v>29.63</v>
      </c>
      <c r="AK21">
        <v>0</v>
      </c>
      <c r="AL21">
        <v>0</v>
      </c>
    </row>
    <row r="22" spans="1:38">
      <c r="A22" t="s">
        <v>64</v>
      </c>
      <c r="B22" s="34">
        <v>261.58999999999997</v>
      </c>
      <c r="C22" s="34">
        <v>0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55.44</v>
      </c>
      <c r="N22">
        <v>271.88</v>
      </c>
      <c r="O22">
        <v>101.26</v>
      </c>
      <c r="P22">
        <v>6.38</v>
      </c>
      <c r="Q22">
        <v>26.3</v>
      </c>
      <c r="R22" s="93">
        <v>0</v>
      </c>
      <c r="S22" s="93">
        <v>0</v>
      </c>
      <c r="T22" s="93">
        <v>0</v>
      </c>
      <c r="U22">
        <v>5.99</v>
      </c>
      <c r="V22">
        <v>0</v>
      </c>
      <c r="W22">
        <v>5.86</v>
      </c>
      <c r="X22">
        <v>22</v>
      </c>
      <c r="Y22">
        <v>7.33</v>
      </c>
      <c r="Z22">
        <v>7.34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6.33</v>
      </c>
      <c r="AH22">
        <v>17.05</v>
      </c>
      <c r="AI22">
        <v>17.05</v>
      </c>
      <c r="AJ22">
        <v>29.63</v>
      </c>
      <c r="AK22">
        <v>0</v>
      </c>
      <c r="AL22">
        <v>0</v>
      </c>
    </row>
    <row r="23" spans="1:38">
      <c r="A23" t="s">
        <v>65</v>
      </c>
      <c r="B23" s="34">
        <v>261.58999999999997</v>
      </c>
      <c r="C23" s="34">
        <v>0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58</v>
      </c>
      <c r="N23">
        <v>271.88</v>
      </c>
      <c r="O23">
        <v>101.26</v>
      </c>
      <c r="P23">
        <v>6.38</v>
      </c>
      <c r="Q23">
        <v>38.94</v>
      </c>
      <c r="R23" s="93">
        <v>0</v>
      </c>
      <c r="S23" s="93">
        <v>0</v>
      </c>
      <c r="T23" s="93">
        <v>0</v>
      </c>
      <c r="U23">
        <v>5.99</v>
      </c>
      <c r="V23">
        <v>0</v>
      </c>
      <c r="W23">
        <v>5.86</v>
      </c>
      <c r="X23">
        <v>22</v>
      </c>
      <c r="Y23">
        <v>7.33</v>
      </c>
      <c r="Z23">
        <v>7.34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6.33</v>
      </c>
      <c r="AH23">
        <v>16.809999999999999</v>
      </c>
      <c r="AI23">
        <v>16.809999999999999</v>
      </c>
      <c r="AJ23">
        <v>29.72</v>
      </c>
      <c r="AK23">
        <v>0</v>
      </c>
      <c r="AL23">
        <v>0</v>
      </c>
    </row>
    <row r="24" spans="1:38">
      <c r="A24" t="s">
        <v>66</v>
      </c>
      <c r="B24" s="34">
        <v>261.58999999999997</v>
      </c>
      <c r="C24" s="34">
        <v>0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</v>
      </c>
      <c r="N24">
        <v>271.88</v>
      </c>
      <c r="O24">
        <v>101.26</v>
      </c>
      <c r="P24">
        <v>6.38</v>
      </c>
      <c r="Q24">
        <v>38.54</v>
      </c>
      <c r="R24" s="93">
        <v>0</v>
      </c>
      <c r="S24" s="93">
        <v>0</v>
      </c>
      <c r="T24" s="93">
        <v>0</v>
      </c>
      <c r="U24">
        <v>5.99</v>
      </c>
      <c r="V24">
        <v>0</v>
      </c>
      <c r="W24">
        <v>5.86</v>
      </c>
      <c r="X24">
        <v>22</v>
      </c>
      <c r="Y24">
        <v>7.33</v>
      </c>
      <c r="Z24">
        <v>7.34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6.33</v>
      </c>
      <c r="AH24">
        <v>16.600000000000001</v>
      </c>
      <c r="AI24">
        <v>16.600000000000001</v>
      </c>
      <c r="AJ24">
        <v>29.72</v>
      </c>
      <c r="AK24">
        <v>0</v>
      </c>
      <c r="AL24">
        <v>0</v>
      </c>
    </row>
    <row r="25" spans="1:38">
      <c r="A25" t="s">
        <v>67</v>
      </c>
      <c r="B25" s="34">
        <v>261.58999999999997</v>
      </c>
      <c r="C25" s="34">
        <v>0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</v>
      </c>
      <c r="N25">
        <v>271.88</v>
      </c>
      <c r="O25">
        <v>101.26</v>
      </c>
      <c r="P25">
        <v>6.38</v>
      </c>
      <c r="Q25">
        <v>37.950000000000003</v>
      </c>
      <c r="R25" s="93">
        <v>0</v>
      </c>
      <c r="S25" s="93">
        <v>0</v>
      </c>
      <c r="T25" s="93">
        <v>0</v>
      </c>
      <c r="U25">
        <v>5.99</v>
      </c>
      <c r="V25">
        <v>0</v>
      </c>
      <c r="W25">
        <v>5.86</v>
      </c>
      <c r="X25">
        <v>22</v>
      </c>
      <c r="Y25">
        <v>7.33</v>
      </c>
      <c r="Z25">
        <v>7.34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6.33</v>
      </c>
      <c r="AH25">
        <v>16.760000000000002</v>
      </c>
      <c r="AI25">
        <v>16.760000000000002</v>
      </c>
      <c r="AJ25">
        <v>29.72</v>
      </c>
      <c r="AK25">
        <v>0</v>
      </c>
      <c r="AL25">
        <v>0</v>
      </c>
    </row>
    <row r="26" spans="1:38">
      <c r="A26" t="s">
        <v>68</v>
      </c>
      <c r="B26" s="34">
        <v>261.58999999999997</v>
      </c>
      <c r="C26" s="34">
        <v>0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58</v>
      </c>
      <c r="N26">
        <v>271.88</v>
      </c>
      <c r="O26">
        <v>101.26</v>
      </c>
      <c r="P26">
        <v>6.38</v>
      </c>
      <c r="Q26">
        <v>37.26</v>
      </c>
      <c r="R26" s="93">
        <v>0</v>
      </c>
      <c r="S26" s="93">
        <v>0</v>
      </c>
      <c r="T26" s="93">
        <v>0</v>
      </c>
      <c r="U26">
        <v>5.99</v>
      </c>
      <c r="V26">
        <v>0</v>
      </c>
      <c r="W26">
        <v>5.86</v>
      </c>
      <c r="X26">
        <v>22</v>
      </c>
      <c r="Y26">
        <v>7.33</v>
      </c>
      <c r="Z26">
        <v>7.34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6.33</v>
      </c>
      <c r="AH26">
        <v>15.64</v>
      </c>
      <c r="AI26">
        <v>15.64</v>
      </c>
      <c r="AJ26">
        <v>29.72</v>
      </c>
      <c r="AK26">
        <v>0</v>
      </c>
      <c r="AL26">
        <v>0</v>
      </c>
    </row>
    <row r="27" spans="1:38">
      <c r="A27" t="s">
        <v>69</v>
      </c>
      <c r="B27" s="34">
        <v>261.58999999999997</v>
      </c>
      <c r="C27" s="34">
        <v>0</v>
      </c>
      <c r="D27" s="93">
        <f t="shared" si="0"/>
        <v>13.59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58</v>
      </c>
      <c r="N27">
        <v>271.88</v>
      </c>
      <c r="O27">
        <v>101.26</v>
      </c>
      <c r="P27">
        <v>6.38</v>
      </c>
      <c r="Q27">
        <v>42.02</v>
      </c>
      <c r="R27" s="93">
        <v>3.45</v>
      </c>
      <c r="S27" s="93">
        <v>6.59</v>
      </c>
      <c r="T27" s="93">
        <v>3.55</v>
      </c>
      <c r="U27">
        <v>5.99</v>
      </c>
      <c r="V27">
        <v>0.85747200000000001</v>
      </c>
      <c r="W27">
        <v>5.86</v>
      </c>
      <c r="X27">
        <v>22</v>
      </c>
      <c r="Y27">
        <v>7.33</v>
      </c>
      <c r="Z27">
        <v>7.34</v>
      </c>
      <c r="AA27">
        <v>0</v>
      </c>
      <c r="AB27">
        <v>0</v>
      </c>
      <c r="AC27">
        <v>0</v>
      </c>
      <c r="AD27">
        <v>0</v>
      </c>
      <c r="AE27">
        <v>0.67</v>
      </c>
      <c r="AF27">
        <v>0.33</v>
      </c>
      <c r="AG27">
        <v>6.33</v>
      </c>
      <c r="AH27">
        <v>13.67</v>
      </c>
      <c r="AI27">
        <v>13.67</v>
      </c>
      <c r="AJ27">
        <v>29.72</v>
      </c>
      <c r="AK27">
        <v>0</v>
      </c>
      <c r="AL27">
        <v>0</v>
      </c>
    </row>
    <row r="28" spans="1:38">
      <c r="A28" t="s">
        <v>70</v>
      </c>
      <c r="B28" s="34">
        <v>261.58999999999997</v>
      </c>
      <c r="C28" s="34">
        <v>0</v>
      </c>
      <c r="D28" s="93">
        <f t="shared" si="0"/>
        <v>27.86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58</v>
      </c>
      <c r="N28">
        <v>271.88</v>
      </c>
      <c r="O28">
        <v>101.26</v>
      </c>
      <c r="P28">
        <v>6.38</v>
      </c>
      <c r="Q28">
        <v>42.02</v>
      </c>
      <c r="R28" s="93">
        <v>8.99</v>
      </c>
      <c r="S28" s="93">
        <v>10.119999999999999</v>
      </c>
      <c r="T28" s="93">
        <v>8.75</v>
      </c>
      <c r="U28">
        <v>5.99</v>
      </c>
      <c r="V28">
        <v>4.667376</v>
      </c>
      <c r="W28">
        <v>5.86</v>
      </c>
      <c r="X28">
        <v>22</v>
      </c>
      <c r="Y28">
        <v>7.33</v>
      </c>
      <c r="Z28">
        <v>7.34</v>
      </c>
      <c r="AA28">
        <v>0</v>
      </c>
      <c r="AB28">
        <v>0</v>
      </c>
      <c r="AC28">
        <v>0</v>
      </c>
      <c r="AD28">
        <v>0</v>
      </c>
      <c r="AE28">
        <v>2.67</v>
      </c>
      <c r="AF28">
        <v>1.33</v>
      </c>
      <c r="AG28">
        <v>6.33</v>
      </c>
      <c r="AH28">
        <v>13.67</v>
      </c>
      <c r="AI28">
        <v>13.67</v>
      </c>
      <c r="AJ28">
        <v>29.72</v>
      </c>
      <c r="AK28">
        <v>1.1100000000000001</v>
      </c>
      <c r="AL28">
        <v>0.47</v>
      </c>
    </row>
    <row r="29" spans="1:38">
      <c r="A29" t="s">
        <v>71</v>
      </c>
      <c r="B29" s="34">
        <v>261.58999999999997</v>
      </c>
      <c r="C29" s="34">
        <v>0</v>
      </c>
      <c r="D29" s="93">
        <f t="shared" si="0"/>
        <v>46.56</v>
      </c>
      <c r="E29" s="34"/>
      <c r="F29" s="34"/>
      <c r="G29" s="34"/>
      <c r="H29" s="34"/>
      <c r="I29" s="34"/>
      <c r="J29" s="37">
        <v>0.19</v>
      </c>
      <c r="K29" s="37">
        <v>0.19</v>
      </c>
      <c r="L29" s="37">
        <v>0.2</v>
      </c>
      <c r="M29">
        <v>58</v>
      </c>
      <c r="N29">
        <v>271.88</v>
      </c>
      <c r="O29">
        <v>101.26</v>
      </c>
      <c r="P29">
        <v>6.38</v>
      </c>
      <c r="Q29">
        <v>41.14</v>
      </c>
      <c r="R29" s="93">
        <v>15.48</v>
      </c>
      <c r="S29" s="93">
        <v>15.59</v>
      </c>
      <c r="T29" s="93">
        <v>15.49</v>
      </c>
      <c r="U29">
        <v>5.99</v>
      </c>
      <c r="V29">
        <v>8.9060159999999993</v>
      </c>
      <c r="W29">
        <v>5.86</v>
      </c>
      <c r="X29">
        <v>22</v>
      </c>
      <c r="Y29">
        <v>7.33</v>
      </c>
      <c r="Z29">
        <v>7.34</v>
      </c>
      <c r="AA29">
        <v>1.91</v>
      </c>
      <c r="AB29">
        <v>0.38</v>
      </c>
      <c r="AC29">
        <v>0.33</v>
      </c>
      <c r="AD29">
        <v>1</v>
      </c>
      <c r="AE29">
        <v>4</v>
      </c>
      <c r="AF29">
        <v>2</v>
      </c>
      <c r="AG29">
        <v>6.33</v>
      </c>
      <c r="AH29">
        <v>17.72</v>
      </c>
      <c r="AI29">
        <v>17.72</v>
      </c>
      <c r="AJ29">
        <v>29.72</v>
      </c>
      <c r="AK29">
        <v>3.35</v>
      </c>
      <c r="AL29">
        <v>1.43</v>
      </c>
    </row>
    <row r="30" spans="1:38">
      <c r="A30" t="s">
        <v>72</v>
      </c>
      <c r="B30" s="34">
        <v>261.58999999999997</v>
      </c>
      <c r="C30" s="34">
        <v>0</v>
      </c>
      <c r="D30" s="93">
        <f t="shared" si="0"/>
        <v>73.59</v>
      </c>
      <c r="E30" s="34"/>
      <c r="F30" s="34"/>
      <c r="G30" s="34"/>
      <c r="H30" s="34"/>
      <c r="I30" s="34"/>
      <c r="J30" s="37">
        <v>0.61</v>
      </c>
      <c r="K30" s="37">
        <v>0.61</v>
      </c>
      <c r="L30" s="37">
        <v>0.62</v>
      </c>
      <c r="M30">
        <v>58</v>
      </c>
      <c r="N30">
        <v>271.88</v>
      </c>
      <c r="O30">
        <v>101.26</v>
      </c>
      <c r="P30">
        <v>6.38</v>
      </c>
      <c r="Q30">
        <v>40.31</v>
      </c>
      <c r="R30" s="93">
        <v>25.49</v>
      </c>
      <c r="S30" s="93">
        <v>22.65</v>
      </c>
      <c r="T30" s="93">
        <v>25.45</v>
      </c>
      <c r="U30">
        <v>5.99</v>
      </c>
      <c r="V30">
        <v>13.183631999999999</v>
      </c>
      <c r="W30">
        <v>5.86</v>
      </c>
      <c r="X30">
        <v>22</v>
      </c>
      <c r="Y30">
        <v>7.33</v>
      </c>
      <c r="Z30">
        <v>7.34</v>
      </c>
      <c r="AA30">
        <v>8.8000000000000007</v>
      </c>
      <c r="AB30">
        <v>1.76</v>
      </c>
      <c r="AC30">
        <v>1.67</v>
      </c>
      <c r="AD30">
        <v>2</v>
      </c>
      <c r="AE30">
        <v>8</v>
      </c>
      <c r="AF30">
        <v>4</v>
      </c>
      <c r="AG30">
        <v>6.33</v>
      </c>
      <c r="AH30">
        <v>17.649999999999999</v>
      </c>
      <c r="AI30">
        <v>17.649999999999999</v>
      </c>
      <c r="AJ30">
        <v>29.72</v>
      </c>
      <c r="AK30">
        <v>8.34</v>
      </c>
      <c r="AL30">
        <v>3.58</v>
      </c>
    </row>
    <row r="31" spans="1:38">
      <c r="A31" t="s">
        <v>73</v>
      </c>
      <c r="B31" s="34">
        <v>261.58999999999997</v>
      </c>
      <c r="C31" s="34">
        <v>0</v>
      </c>
      <c r="D31" s="93">
        <f t="shared" si="0"/>
        <v>84.949999999999989</v>
      </c>
      <c r="E31" s="34"/>
      <c r="F31" s="34"/>
      <c r="G31" s="34"/>
      <c r="H31" s="34"/>
      <c r="I31" s="34"/>
      <c r="J31" s="37">
        <v>1.25</v>
      </c>
      <c r="K31" s="37">
        <v>1.25</v>
      </c>
      <c r="L31" s="37">
        <v>1.28</v>
      </c>
      <c r="M31">
        <v>58</v>
      </c>
      <c r="N31">
        <v>271.88</v>
      </c>
      <c r="O31">
        <v>101.26</v>
      </c>
      <c r="P31">
        <v>6.23</v>
      </c>
      <c r="Q31">
        <v>38.54</v>
      </c>
      <c r="R31" s="93">
        <v>28.31</v>
      </c>
      <c r="S31" s="93">
        <v>28.32</v>
      </c>
      <c r="T31" s="93">
        <v>28.32</v>
      </c>
      <c r="U31">
        <v>5.77</v>
      </c>
      <c r="V31">
        <v>17.63664</v>
      </c>
      <c r="W31">
        <v>5.76</v>
      </c>
      <c r="X31">
        <v>22</v>
      </c>
      <c r="Y31">
        <v>7.33</v>
      </c>
      <c r="Z31">
        <v>7.34</v>
      </c>
      <c r="AA31">
        <v>17.649999999999999</v>
      </c>
      <c r="AB31">
        <v>3.53</v>
      </c>
      <c r="AC31">
        <v>3.33</v>
      </c>
      <c r="AD31">
        <v>4</v>
      </c>
      <c r="AE31">
        <v>10.67</v>
      </c>
      <c r="AF31">
        <v>5.33</v>
      </c>
      <c r="AG31">
        <v>6.33</v>
      </c>
      <c r="AH31">
        <v>17.510000000000002</v>
      </c>
      <c r="AI31">
        <v>17.510000000000002</v>
      </c>
      <c r="AJ31">
        <v>29.72</v>
      </c>
      <c r="AK31">
        <v>15.71</v>
      </c>
      <c r="AL31">
        <v>6.73</v>
      </c>
    </row>
    <row r="32" spans="1:38">
      <c r="A32" t="s">
        <v>74</v>
      </c>
      <c r="B32" s="34">
        <v>261.58999999999997</v>
      </c>
      <c r="C32" s="34">
        <v>0</v>
      </c>
      <c r="D32" s="93">
        <f t="shared" si="0"/>
        <v>86.449999999999989</v>
      </c>
      <c r="E32" s="34"/>
      <c r="F32" s="34"/>
      <c r="G32" s="34"/>
      <c r="H32" s="34"/>
      <c r="I32" s="34"/>
      <c r="J32" s="37">
        <v>2.0299999999999998</v>
      </c>
      <c r="K32" s="37">
        <v>2.0299999999999998</v>
      </c>
      <c r="L32" s="37">
        <v>2.08</v>
      </c>
      <c r="M32">
        <v>58</v>
      </c>
      <c r="N32">
        <v>271.88</v>
      </c>
      <c r="O32">
        <v>101.26</v>
      </c>
      <c r="P32">
        <v>6.23</v>
      </c>
      <c r="Q32">
        <v>37.78</v>
      </c>
      <c r="R32" s="93">
        <v>28.81</v>
      </c>
      <c r="S32" s="93">
        <v>28.82</v>
      </c>
      <c r="T32" s="93">
        <v>28.82</v>
      </c>
      <c r="U32">
        <v>5.77</v>
      </c>
      <c r="V32">
        <v>22.323504</v>
      </c>
      <c r="W32">
        <v>5.76</v>
      </c>
      <c r="X32">
        <v>22</v>
      </c>
      <c r="Y32">
        <v>7.33</v>
      </c>
      <c r="Z32">
        <v>7.34</v>
      </c>
      <c r="AA32">
        <v>30.16</v>
      </c>
      <c r="AB32">
        <v>6.03</v>
      </c>
      <c r="AC32">
        <v>6.67</v>
      </c>
      <c r="AD32">
        <v>7</v>
      </c>
      <c r="AE32">
        <v>15.33</v>
      </c>
      <c r="AF32">
        <v>7.67</v>
      </c>
      <c r="AG32">
        <v>6.33</v>
      </c>
      <c r="AH32">
        <v>17.36</v>
      </c>
      <c r="AI32">
        <v>17.36</v>
      </c>
      <c r="AJ32">
        <v>29.72</v>
      </c>
      <c r="AK32">
        <v>24.72</v>
      </c>
      <c r="AL32">
        <v>10.6</v>
      </c>
    </row>
    <row r="33" spans="1:38">
      <c r="A33" t="s">
        <v>75</v>
      </c>
      <c r="B33" s="34">
        <v>261.58999999999997</v>
      </c>
      <c r="C33" s="34">
        <v>0</v>
      </c>
      <c r="D33" s="93">
        <f t="shared" si="0"/>
        <v>91</v>
      </c>
      <c r="E33" s="34"/>
      <c r="F33" s="34"/>
      <c r="G33" s="34"/>
      <c r="H33" s="34"/>
      <c r="I33" s="34"/>
      <c r="J33" s="37">
        <v>3.01</v>
      </c>
      <c r="K33" s="37">
        <v>3.01</v>
      </c>
      <c r="L33" s="37">
        <v>3.08</v>
      </c>
      <c r="M33">
        <v>58</v>
      </c>
      <c r="N33">
        <v>271.88</v>
      </c>
      <c r="O33">
        <v>101.26</v>
      </c>
      <c r="P33">
        <v>6.23</v>
      </c>
      <c r="Q33">
        <v>30.58</v>
      </c>
      <c r="R33" s="93">
        <v>30.34</v>
      </c>
      <c r="S33" s="93">
        <v>30.33</v>
      </c>
      <c r="T33" s="93">
        <v>30.33</v>
      </c>
      <c r="U33">
        <v>5.77</v>
      </c>
      <c r="V33">
        <v>26.922671999999999</v>
      </c>
      <c r="W33">
        <v>5.76</v>
      </c>
      <c r="X33">
        <v>22</v>
      </c>
      <c r="Y33">
        <v>7.33</v>
      </c>
      <c r="Z33">
        <v>7.34</v>
      </c>
      <c r="AA33">
        <v>45.01</v>
      </c>
      <c r="AB33">
        <v>9</v>
      </c>
      <c r="AC33">
        <v>10</v>
      </c>
      <c r="AD33">
        <v>9</v>
      </c>
      <c r="AE33">
        <v>19.329999999999998</v>
      </c>
      <c r="AF33">
        <v>9.67</v>
      </c>
      <c r="AG33">
        <v>6.33</v>
      </c>
      <c r="AH33">
        <v>17.190000000000001</v>
      </c>
      <c r="AI33">
        <v>17.190000000000001</v>
      </c>
      <c r="AJ33">
        <v>29.72</v>
      </c>
      <c r="AK33">
        <v>49</v>
      </c>
      <c r="AL33">
        <v>21</v>
      </c>
    </row>
    <row r="34" spans="1:38">
      <c r="A34" t="s">
        <v>76</v>
      </c>
      <c r="B34" s="34">
        <v>261.58999999999997</v>
      </c>
      <c r="C34" s="34">
        <v>0</v>
      </c>
      <c r="D34" s="93">
        <f t="shared" si="0"/>
        <v>92.5</v>
      </c>
      <c r="E34" s="34"/>
      <c r="F34" s="34"/>
      <c r="G34" s="34"/>
      <c r="H34" s="34"/>
      <c r="I34" s="34"/>
      <c r="J34" s="37">
        <v>4.1100000000000003</v>
      </c>
      <c r="K34" s="37">
        <v>4.1100000000000003</v>
      </c>
      <c r="L34" s="37">
        <v>4.2</v>
      </c>
      <c r="M34">
        <v>58</v>
      </c>
      <c r="N34">
        <v>271.88</v>
      </c>
      <c r="O34">
        <v>101.26</v>
      </c>
      <c r="P34">
        <v>6.23</v>
      </c>
      <c r="Q34">
        <v>30.53</v>
      </c>
      <c r="R34" s="93">
        <v>30.84</v>
      </c>
      <c r="S34" s="93">
        <v>30.83</v>
      </c>
      <c r="T34" s="93">
        <v>30.83</v>
      </c>
      <c r="U34">
        <v>5.77</v>
      </c>
      <c r="V34">
        <v>31.57056</v>
      </c>
      <c r="W34">
        <v>5.76</v>
      </c>
      <c r="X34">
        <v>22</v>
      </c>
      <c r="Y34">
        <v>7.33</v>
      </c>
      <c r="Z34">
        <v>7.34</v>
      </c>
      <c r="AA34">
        <v>60.44</v>
      </c>
      <c r="AB34">
        <v>12.09</v>
      </c>
      <c r="AC34">
        <v>18.03</v>
      </c>
      <c r="AD34">
        <v>13</v>
      </c>
      <c r="AE34">
        <v>26.67</v>
      </c>
      <c r="AF34">
        <v>13.33</v>
      </c>
      <c r="AG34">
        <v>6.33</v>
      </c>
      <c r="AH34">
        <v>17.05</v>
      </c>
      <c r="AI34">
        <v>17.05</v>
      </c>
      <c r="AJ34">
        <v>29.72</v>
      </c>
      <c r="AK34">
        <v>56</v>
      </c>
      <c r="AL34">
        <v>24</v>
      </c>
    </row>
    <row r="35" spans="1:38">
      <c r="A35" t="s">
        <v>77</v>
      </c>
      <c r="B35" s="34">
        <v>261.58999999999997</v>
      </c>
      <c r="C35" s="34">
        <v>0</v>
      </c>
      <c r="D35" s="93">
        <f t="shared" si="0"/>
        <v>96</v>
      </c>
      <c r="E35" s="34"/>
      <c r="F35" s="34"/>
      <c r="G35" s="34"/>
      <c r="H35" s="34"/>
      <c r="I35" s="34"/>
      <c r="J35" s="37">
        <v>5.26</v>
      </c>
      <c r="K35" s="37">
        <v>5.26</v>
      </c>
      <c r="L35" s="37">
        <v>5.4</v>
      </c>
      <c r="M35">
        <v>58</v>
      </c>
      <c r="N35">
        <v>271.88</v>
      </c>
      <c r="O35">
        <v>101.26</v>
      </c>
      <c r="P35">
        <v>6.23</v>
      </c>
      <c r="Q35">
        <v>30.59</v>
      </c>
      <c r="R35" s="93">
        <v>32</v>
      </c>
      <c r="S35" s="93">
        <v>32</v>
      </c>
      <c r="T35" s="93">
        <v>32</v>
      </c>
      <c r="U35">
        <v>5.77</v>
      </c>
      <c r="V35">
        <v>36.491280000000003</v>
      </c>
      <c r="W35">
        <v>5.76</v>
      </c>
      <c r="X35">
        <v>25.33</v>
      </c>
      <c r="Y35">
        <v>8.44</v>
      </c>
      <c r="Z35">
        <v>8.4499999999999993</v>
      </c>
      <c r="AA35">
        <v>79.73</v>
      </c>
      <c r="AB35">
        <v>15.94</v>
      </c>
      <c r="AC35">
        <v>25.07</v>
      </c>
      <c r="AD35">
        <v>16.7</v>
      </c>
      <c r="AE35">
        <v>33.340000000000003</v>
      </c>
      <c r="AF35">
        <v>16.66</v>
      </c>
      <c r="AG35">
        <v>6.33</v>
      </c>
      <c r="AH35">
        <v>23.94</v>
      </c>
      <c r="AI35">
        <v>23.94</v>
      </c>
      <c r="AJ35">
        <v>30.72</v>
      </c>
      <c r="AK35">
        <v>70</v>
      </c>
      <c r="AL35">
        <v>30</v>
      </c>
    </row>
    <row r="36" spans="1:38">
      <c r="A36" t="s">
        <v>78</v>
      </c>
      <c r="B36" s="34">
        <v>261.58999999999997</v>
      </c>
      <c r="C36" s="34">
        <v>0</v>
      </c>
      <c r="D36" s="93">
        <f t="shared" si="0"/>
        <v>97</v>
      </c>
      <c r="E36" s="34"/>
      <c r="F36" s="34"/>
      <c r="G36" s="34"/>
      <c r="H36" s="34"/>
      <c r="I36" s="34"/>
      <c r="J36" s="37">
        <v>6.43</v>
      </c>
      <c r="K36" s="37">
        <v>6.43</v>
      </c>
      <c r="L36" s="37">
        <v>6.59</v>
      </c>
      <c r="M36">
        <v>58</v>
      </c>
      <c r="N36">
        <v>271.88</v>
      </c>
      <c r="O36">
        <v>101.26</v>
      </c>
      <c r="P36">
        <v>6.23</v>
      </c>
      <c r="Q36">
        <v>30.56</v>
      </c>
      <c r="R36" s="93">
        <v>32.340000000000003</v>
      </c>
      <c r="S36" s="93">
        <v>32.33</v>
      </c>
      <c r="T36" s="93">
        <v>32.33</v>
      </c>
      <c r="U36">
        <v>5.77</v>
      </c>
      <c r="V36">
        <v>41.295071999999998</v>
      </c>
      <c r="W36">
        <v>5.76</v>
      </c>
      <c r="X36">
        <v>24.5</v>
      </c>
      <c r="Y36">
        <v>8.17</v>
      </c>
      <c r="Z36">
        <v>8.16</v>
      </c>
      <c r="AA36">
        <v>99.39</v>
      </c>
      <c r="AB36">
        <v>19.88</v>
      </c>
      <c r="AC36">
        <v>32.49</v>
      </c>
      <c r="AD36">
        <v>22.24</v>
      </c>
      <c r="AE36">
        <v>37.340000000000003</v>
      </c>
      <c r="AF36">
        <v>18.66</v>
      </c>
      <c r="AG36">
        <v>6.33</v>
      </c>
      <c r="AH36">
        <v>23.58</v>
      </c>
      <c r="AI36">
        <v>23.58</v>
      </c>
      <c r="AJ36">
        <v>30.72</v>
      </c>
      <c r="AK36">
        <v>84</v>
      </c>
      <c r="AL36">
        <v>36</v>
      </c>
    </row>
    <row r="37" spans="1:38">
      <c r="A37" t="s">
        <v>79</v>
      </c>
      <c r="B37" s="34">
        <v>261.58999999999997</v>
      </c>
      <c r="C37" s="34">
        <v>0</v>
      </c>
      <c r="D37" s="93">
        <f t="shared" si="0"/>
        <v>97.5</v>
      </c>
      <c r="E37" s="34"/>
      <c r="F37" s="34"/>
      <c r="G37" s="34"/>
      <c r="H37" s="34"/>
      <c r="I37" s="34"/>
      <c r="J37" s="37">
        <v>7.59</v>
      </c>
      <c r="K37" s="37">
        <v>7.59</v>
      </c>
      <c r="L37" s="37">
        <v>7.78</v>
      </c>
      <c r="M37">
        <v>58</v>
      </c>
      <c r="N37">
        <v>271.88</v>
      </c>
      <c r="O37">
        <v>101.26</v>
      </c>
      <c r="P37">
        <v>6.23</v>
      </c>
      <c r="Q37">
        <v>15.11</v>
      </c>
      <c r="R37" s="93">
        <v>32.5</v>
      </c>
      <c r="S37" s="93">
        <v>32.5</v>
      </c>
      <c r="T37" s="93">
        <v>32.5</v>
      </c>
      <c r="U37">
        <v>5.77</v>
      </c>
      <c r="V37">
        <v>45.865008000000003</v>
      </c>
      <c r="W37">
        <v>5.76</v>
      </c>
      <c r="X37">
        <v>24.44</v>
      </c>
      <c r="Y37">
        <v>8.15</v>
      </c>
      <c r="Z37">
        <v>8.14</v>
      </c>
      <c r="AA37">
        <v>119.41</v>
      </c>
      <c r="AB37">
        <v>23.88</v>
      </c>
      <c r="AC37">
        <v>39.880000000000003</v>
      </c>
      <c r="AD37">
        <v>26.18</v>
      </c>
      <c r="AE37">
        <v>45.34</v>
      </c>
      <c r="AF37">
        <v>22.66</v>
      </c>
      <c r="AG37">
        <v>6.33</v>
      </c>
      <c r="AH37">
        <v>23.14</v>
      </c>
      <c r="AI37">
        <v>23.14</v>
      </c>
      <c r="AJ37">
        <v>30.72</v>
      </c>
      <c r="AK37">
        <v>98</v>
      </c>
      <c r="AL37">
        <v>42</v>
      </c>
    </row>
    <row r="38" spans="1:38">
      <c r="A38" t="s">
        <v>80</v>
      </c>
      <c r="B38" s="34">
        <v>261.58999999999997</v>
      </c>
      <c r="C38" s="34">
        <v>0</v>
      </c>
      <c r="D38" s="93">
        <f t="shared" si="0"/>
        <v>97.5</v>
      </c>
      <c r="E38" s="34"/>
      <c r="F38" s="34"/>
      <c r="G38" s="34"/>
      <c r="H38" s="34"/>
      <c r="I38" s="34"/>
      <c r="J38" s="37">
        <v>8.73</v>
      </c>
      <c r="K38" s="37">
        <v>8.73</v>
      </c>
      <c r="L38" s="37">
        <v>8.9499999999999993</v>
      </c>
      <c r="M38">
        <v>58</v>
      </c>
      <c r="N38">
        <v>271.88</v>
      </c>
      <c r="O38">
        <v>101.26</v>
      </c>
      <c r="P38">
        <v>6.23</v>
      </c>
      <c r="Q38">
        <v>15.6</v>
      </c>
      <c r="R38" s="93">
        <v>32.5</v>
      </c>
      <c r="S38" s="93">
        <v>32.5</v>
      </c>
      <c r="T38" s="93">
        <v>32.5</v>
      </c>
      <c r="U38">
        <v>5.77</v>
      </c>
      <c r="V38">
        <v>50.288784</v>
      </c>
      <c r="W38">
        <v>5.76</v>
      </c>
      <c r="X38">
        <v>23.79</v>
      </c>
      <c r="Y38">
        <v>7.93</v>
      </c>
      <c r="Z38">
        <v>7.93</v>
      </c>
      <c r="AA38">
        <v>139.78</v>
      </c>
      <c r="AB38">
        <v>27.95</v>
      </c>
      <c r="AC38">
        <v>47.08</v>
      </c>
      <c r="AD38">
        <v>29.74</v>
      </c>
      <c r="AE38">
        <v>46.67</v>
      </c>
      <c r="AF38">
        <v>23.33</v>
      </c>
      <c r="AG38">
        <v>6.33</v>
      </c>
      <c r="AH38">
        <v>23.05</v>
      </c>
      <c r="AI38">
        <v>23.05</v>
      </c>
      <c r="AJ38">
        <v>30.72</v>
      </c>
      <c r="AK38">
        <v>112</v>
      </c>
      <c r="AL38">
        <v>48</v>
      </c>
    </row>
    <row r="39" spans="1:38">
      <c r="A39" t="s">
        <v>81</v>
      </c>
      <c r="B39" s="34">
        <v>261.58999999999997</v>
      </c>
      <c r="C39" s="34">
        <v>0</v>
      </c>
      <c r="D39" s="93">
        <f t="shared" si="0"/>
        <v>97.5</v>
      </c>
      <c r="E39" s="34"/>
      <c r="F39" s="34"/>
      <c r="G39" s="34"/>
      <c r="H39" s="34"/>
      <c r="I39" s="34"/>
      <c r="J39" s="37">
        <v>9.7899999999999991</v>
      </c>
      <c r="K39" s="37">
        <v>9.7899999999999991</v>
      </c>
      <c r="L39" s="37">
        <v>10.039999999999999</v>
      </c>
      <c r="M39">
        <v>58</v>
      </c>
      <c r="N39">
        <v>271.88</v>
      </c>
      <c r="O39">
        <v>101.26</v>
      </c>
      <c r="P39">
        <v>6.23</v>
      </c>
      <c r="Q39">
        <v>15.78</v>
      </c>
      <c r="R39" s="93">
        <v>32.5</v>
      </c>
      <c r="S39" s="93">
        <v>32.5</v>
      </c>
      <c r="T39" s="93">
        <v>32.5</v>
      </c>
      <c r="U39">
        <v>5.77</v>
      </c>
      <c r="V39">
        <v>35.351232000000003</v>
      </c>
      <c r="W39">
        <v>5.76</v>
      </c>
      <c r="X39">
        <v>23.61</v>
      </c>
      <c r="Y39">
        <v>7.87</v>
      </c>
      <c r="Z39">
        <v>7.87</v>
      </c>
      <c r="AA39">
        <v>157.6</v>
      </c>
      <c r="AB39">
        <v>31.52</v>
      </c>
      <c r="AC39">
        <v>53.86</v>
      </c>
      <c r="AD39">
        <v>32.090000000000003</v>
      </c>
      <c r="AE39">
        <v>56.67</v>
      </c>
      <c r="AF39">
        <v>28.33</v>
      </c>
      <c r="AG39">
        <v>6.33</v>
      </c>
      <c r="AH39">
        <v>22.75</v>
      </c>
      <c r="AI39">
        <v>22.75</v>
      </c>
      <c r="AJ39">
        <v>28.66</v>
      </c>
      <c r="AK39">
        <v>133</v>
      </c>
      <c r="AL39">
        <v>57</v>
      </c>
    </row>
    <row r="40" spans="1:38">
      <c r="A40" t="s">
        <v>82</v>
      </c>
      <c r="B40" s="34">
        <v>261.58999999999997</v>
      </c>
      <c r="C40" s="34">
        <v>0</v>
      </c>
      <c r="D40" s="93">
        <f t="shared" si="0"/>
        <v>97.5</v>
      </c>
      <c r="E40" s="34"/>
      <c r="F40" s="34"/>
      <c r="G40" s="34"/>
      <c r="H40" s="34"/>
      <c r="I40" s="34"/>
      <c r="J40" s="37">
        <v>10.78</v>
      </c>
      <c r="K40" s="37">
        <v>10.78</v>
      </c>
      <c r="L40" s="37">
        <v>11.06</v>
      </c>
      <c r="M40">
        <v>58</v>
      </c>
      <c r="N40">
        <v>271.88</v>
      </c>
      <c r="O40">
        <v>101.26</v>
      </c>
      <c r="P40">
        <v>6.23</v>
      </c>
      <c r="Q40">
        <v>15.95</v>
      </c>
      <c r="R40" s="93">
        <v>32.5</v>
      </c>
      <c r="S40" s="93">
        <v>32.5</v>
      </c>
      <c r="T40" s="93">
        <v>32.5</v>
      </c>
      <c r="U40">
        <v>5.77</v>
      </c>
      <c r="V40">
        <v>37.085664000000001</v>
      </c>
      <c r="W40">
        <v>5.76</v>
      </c>
      <c r="X40">
        <v>23.61</v>
      </c>
      <c r="Y40">
        <v>7.87</v>
      </c>
      <c r="Z40">
        <v>7.87</v>
      </c>
      <c r="AA40">
        <v>174.41</v>
      </c>
      <c r="AB40">
        <v>34.880000000000003</v>
      </c>
      <c r="AC40">
        <v>60.35</v>
      </c>
      <c r="AD40">
        <v>35.11</v>
      </c>
      <c r="AE40">
        <v>61.34</v>
      </c>
      <c r="AF40">
        <v>30.66</v>
      </c>
      <c r="AG40">
        <v>6.34</v>
      </c>
      <c r="AH40">
        <v>22.33</v>
      </c>
      <c r="AI40">
        <v>22.33</v>
      </c>
      <c r="AJ40">
        <v>28.66</v>
      </c>
      <c r="AK40">
        <v>140</v>
      </c>
      <c r="AL40">
        <v>60</v>
      </c>
    </row>
    <row r="41" spans="1:38">
      <c r="A41" t="s">
        <v>83</v>
      </c>
      <c r="B41" s="34">
        <v>261.58999999999997</v>
      </c>
      <c r="C41" s="34">
        <v>0</v>
      </c>
      <c r="D41" s="93">
        <f t="shared" si="0"/>
        <v>98</v>
      </c>
      <c r="E41" s="34"/>
      <c r="F41" s="34"/>
      <c r="G41" s="34"/>
      <c r="H41" s="34"/>
      <c r="I41" s="34"/>
      <c r="J41" s="37">
        <v>11.67</v>
      </c>
      <c r="K41" s="37">
        <v>11.67</v>
      </c>
      <c r="L41" s="37">
        <v>11.96</v>
      </c>
      <c r="M41">
        <v>58</v>
      </c>
      <c r="N41">
        <v>271.88</v>
      </c>
      <c r="O41">
        <v>101.26</v>
      </c>
      <c r="P41">
        <v>6.23</v>
      </c>
      <c r="Q41">
        <v>15.86</v>
      </c>
      <c r="R41" s="93">
        <v>32.659999999999997</v>
      </c>
      <c r="S41" s="93">
        <v>32.67</v>
      </c>
      <c r="T41" s="93">
        <v>32.67</v>
      </c>
      <c r="U41">
        <v>5.77</v>
      </c>
      <c r="V41">
        <v>39.521664000000001</v>
      </c>
      <c r="W41">
        <v>5.76</v>
      </c>
      <c r="X41">
        <v>22</v>
      </c>
      <c r="Y41">
        <v>7.33</v>
      </c>
      <c r="Z41">
        <v>7.34</v>
      </c>
      <c r="AA41">
        <v>190.6</v>
      </c>
      <c r="AB41">
        <v>38.119999999999997</v>
      </c>
      <c r="AC41">
        <v>66.489999999999995</v>
      </c>
      <c r="AD41">
        <v>37.69</v>
      </c>
      <c r="AE41">
        <v>68.67</v>
      </c>
      <c r="AF41">
        <v>34.33</v>
      </c>
      <c r="AG41">
        <v>6.34</v>
      </c>
      <c r="AH41">
        <v>20.22</v>
      </c>
      <c r="AI41">
        <v>20.22</v>
      </c>
      <c r="AJ41">
        <v>28.66</v>
      </c>
      <c r="AK41">
        <v>152.6</v>
      </c>
      <c r="AL41">
        <v>65.400000000000006</v>
      </c>
    </row>
    <row r="42" spans="1:38">
      <c r="A42" t="s">
        <v>84</v>
      </c>
      <c r="B42" s="34">
        <v>261.58999999999997</v>
      </c>
      <c r="C42" s="34">
        <v>0</v>
      </c>
      <c r="D42" s="93">
        <f t="shared" si="0"/>
        <v>98</v>
      </c>
      <c r="E42" s="34"/>
      <c r="F42" s="34"/>
      <c r="G42" s="34"/>
      <c r="H42" s="34"/>
      <c r="I42" s="34"/>
      <c r="J42" s="37">
        <v>12.45</v>
      </c>
      <c r="K42" s="37">
        <v>12.45</v>
      </c>
      <c r="L42" s="37">
        <v>12.76</v>
      </c>
      <c r="M42">
        <v>58</v>
      </c>
      <c r="N42">
        <v>271.88</v>
      </c>
      <c r="O42">
        <v>101.26</v>
      </c>
      <c r="P42">
        <v>6.23</v>
      </c>
      <c r="Q42">
        <v>16.28</v>
      </c>
      <c r="R42" s="93">
        <v>32.659999999999997</v>
      </c>
      <c r="S42" s="93">
        <v>32.67</v>
      </c>
      <c r="T42" s="93">
        <v>32.67</v>
      </c>
      <c r="U42">
        <v>5.77</v>
      </c>
      <c r="V42">
        <v>41.947920000000003</v>
      </c>
      <c r="W42">
        <v>5.76</v>
      </c>
      <c r="X42">
        <v>22</v>
      </c>
      <c r="Y42">
        <v>7.33</v>
      </c>
      <c r="Z42">
        <v>7.34</v>
      </c>
      <c r="AA42">
        <v>204.98</v>
      </c>
      <c r="AB42">
        <v>40.99</v>
      </c>
      <c r="AC42">
        <v>71.900000000000006</v>
      </c>
      <c r="AD42">
        <v>39.799999999999997</v>
      </c>
      <c r="AE42">
        <v>70.67</v>
      </c>
      <c r="AF42">
        <v>35.33</v>
      </c>
      <c r="AG42">
        <v>6.34</v>
      </c>
      <c r="AH42">
        <v>19.88</v>
      </c>
      <c r="AI42">
        <v>19.88</v>
      </c>
      <c r="AJ42">
        <v>29.63</v>
      </c>
      <c r="AK42">
        <v>164.5</v>
      </c>
      <c r="AL42">
        <v>70.5</v>
      </c>
    </row>
    <row r="43" spans="1:38">
      <c r="A43" t="s">
        <v>85</v>
      </c>
      <c r="B43" s="34">
        <v>261.58999999999997</v>
      </c>
      <c r="C43" s="34">
        <v>0</v>
      </c>
      <c r="D43" s="93">
        <f t="shared" si="0"/>
        <v>98</v>
      </c>
      <c r="E43" s="34"/>
      <c r="F43" s="34"/>
      <c r="G43" s="34"/>
      <c r="H43" s="34"/>
      <c r="I43" s="34"/>
      <c r="J43" s="37">
        <v>13.18</v>
      </c>
      <c r="K43" s="37">
        <v>13.18</v>
      </c>
      <c r="L43" s="37">
        <v>13.51</v>
      </c>
      <c r="M43">
        <v>58</v>
      </c>
      <c r="N43">
        <v>271.88</v>
      </c>
      <c r="O43">
        <v>101.26</v>
      </c>
      <c r="P43">
        <v>6.06</v>
      </c>
      <c r="Q43">
        <v>18.88</v>
      </c>
      <c r="R43" s="93">
        <v>32.659999999999997</v>
      </c>
      <c r="S43" s="93">
        <v>32.67</v>
      </c>
      <c r="T43" s="93">
        <v>32.67</v>
      </c>
      <c r="U43">
        <v>5.77</v>
      </c>
      <c r="V43">
        <v>88.446287999999996</v>
      </c>
      <c r="W43">
        <v>5.67</v>
      </c>
      <c r="X43">
        <v>22</v>
      </c>
      <c r="Y43">
        <v>7.33</v>
      </c>
      <c r="Z43">
        <v>7.34</v>
      </c>
      <c r="AA43">
        <v>218.69</v>
      </c>
      <c r="AB43">
        <v>43.74</v>
      </c>
      <c r="AC43">
        <v>76.89</v>
      </c>
      <c r="AD43">
        <v>40</v>
      </c>
      <c r="AE43">
        <v>72.67</v>
      </c>
      <c r="AF43">
        <v>36.33</v>
      </c>
      <c r="AG43">
        <v>6.34</v>
      </c>
      <c r="AH43">
        <v>19.45</v>
      </c>
      <c r="AI43">
        <v>19.45</v>
      </c>
      <c r="AJ43">
        <v>27.61</v>
      </c>
      <c r="AK43">
        <v>175</v>
      </c>
      <c r="AL43">
        <v>75</v>
      </c>
    </row>
    <row r="44" spans="1:38">
      <c r="A44" t="s">
        <v>86</v>
      </c>
      <c r="B44" s="34">
        <v>261.58999999999997</v>
      </c>
      <c r="C44" s="34">
        <v>0</v>
      </c>
      <c r="D44" s="93">
        <f t="shared" si="0"/>
        <v>98</v>
      </c>
      <c r="E44" s="34"/>
      <c r="F44" s="34"/>
      <c r="G44" s="34"/>
      <c r="H44" s="34"/>
      <c r="I44" s="34"/>
      <c r="J44" s="37">
        <v>13.73</v>
      </c>
      <c r="K44" s="37">
        <v>13.73</v>
      </c>
      <c r="L44" s="37">
        <v>14.08</v>
      </c>
      <c r="M44">
        <v>58</v>
      </c>
      <c r="N44">
        <v>271.88</v>
      </c>
      <c r="O44">
        <v>101.26</v>
      </c>
      <c r="P44">
        <v>6.06</v>
      </c>
      <c r="Q44">
        <v>21.08</v>
      </c>
      <c r="R44" s="93">
        <v>32.659999999999997</v>
      </c>
      <c r="S44" s="93">
        <v>32.67</v>
      </c>
      <c r="T44" s="93">
        <v>32.67</v>
      </c>
      <c r="U44">
        <v>5.77</v>
      </c>
      <c r="V44">
        <v>93.074687999999995</v>
      </c>
      <c r="W44">
        <v>5.67</v>
      </c>
      <c r="X44">
        <v>22</v>
      </c>
      <c r="Y44">
        <v>7.33</v>
      </c>
      <c r="Z44">
        <v>7.34</v>
      </c>
      <c r="AA44">
        <v>230.42</v>
      </c>
      <c r="AB44">
        <v>46.08</v>
      </c>
      <c r="AC44">
        <v>81.25</v>
      </c>
      <c r="AD44">
        <v>41</v>
      </c>
      <c r="AE44">
        <v>75.34</v>
      </c>
      <c r="AF44">
        <v>37.659999999999997</v>
      </c>
      <c r="AG44">
        <v>6.34</v>
      </c>
      <c r="AH44">
        <v>19.12</v>
      </c>
      <c r="AI44">
        <v>19.12</v>
      </c>
      <c r="AJ44">
        <v>27.61</v>
      </c>
      <c r="AK44">
        <v>185.5</v>
      </c>
      <c r="AL44">
        <v>79.5</v>
      </c>
    </row>
    <row r="45" spans="1:38">
      <c r="A45" t="s">
        <v>87</v>
      </c>
      <c r="B45" s="34">
        <v>261.58999999999997</v>
      </c>
      <c r="C45" s="34">
        <v>0</v>
      </c>
      <c r="D45" s="93">
        <f t="shared" si="0"/>
        <v>98</v>
      </c>
      <c r="E45" s="34"/>
      <c r="F45" s="34"/>
      <c r="G45" s="34"/>
      <c r="H45" s="34"/>
      <c r="I45" s="34"/>
      <c r="J45" s="37">
        <v>14.24</v>
      </c>
      <c r="K45" s="37">
        <v>14.24</v>
      </c>
      <c r="L45" s="37">
        <v>14.59</v>
      </c>
      <c r="M45">
        <v>58</v>
      </c>
      <c r="N45">
        <v>271.88</v>
      </c>
      <c r="O45">
        <v>101.26</v>
      </c>
      <c r="P45">
        <v>6.06</v>
      </c>
      <c r="Q45">
        <v>24.08</v>
      </c>
      <c r="R45" s="93">
        <v>32.659999999999997</v>
      </c>
      <c r="S45" s="93">
        <v>32.67</v>
      </c>
      <c r="T45" s="93">
        <v>32.67</v>
      </c>
      <c r="U45">
        <v>5.77</v>
      </c>
      <c r="V45">
        <v>96.952799999999996</v>
      </c>
      <c r="W45">
        <v>5.67</v>
      </c>
      <c r="X45">
        <v>22</v>
      </c>
      <c r="Y45">
        <v>7.33</v>
      </c>
      <c r="Z45">
        <v>7.34</v>
      </c>
      <c r="AA45">
        <v>241.81</v>
      </c>
      <c r="AB45">
        <v>48.36</v>
      </c>
      <c r="AC45">
        <v>85.16</v>
      </c>
      <c r="AD45">
        <v>41.7</v>
      </c>
      <c r="AE45">
        <v>76</v>
      </c>
      <c r="AF45">
        <v>38</v>
      </c>
      <c r="AG45">
        <v>6.34</v>
      </c>
      <c r="AH45">
        <v>19.11</v>
      </c>
      <c r="AI45">
        <v>19.11</v>
      </c>
      <c r="AJ45">
        <v>27.61</v>
      </c>
      <c r="AK45">
        <v>191.8</v>
      </c>
      <c r="AL45">
        <v>82.2</v>
      </c>
    </row>
    <row r="46" spans="1:38">
      <c r="A46" t="s">
        <v>88</v>
      </c>
      <c r="B46" s="34">
        <v>261.58999999999997</v>
      </c>
      <c r="C46" s="34">
        <v>0</v>
      </c>
      <c r="D46" s="93">
        <f t="shared" si="0"/>
        <v>98</v>
      </c>
      <c r="E46" s="34"/>
      <c r="F46" s="34"/>
      <c r="G46" s="34"/>
      <c r="H46" s="34"/>
      <c r="I46" s="34"/>
      <c r="J46" s="37">
        <v>14.66</v>
      </c>
      <c r="K46" s="37">
        <v>14.66</v>
      </c>
      <c r="L46" s="37">
        <v>15.02</v>
      </c>
      <c r="M46">
        <v>58</v>
      </c>
      <c r="N46">
        <v>271.88</v>
      </c>
      <c r="O46">
        <v>101.26</v>
      </c>
      <c r="P46">
        <v>6.06</v>
      </c>
      <c r="Q46">
        <v>25.28</v>
      </c>
      <c r="R46" s="93">
        <v>32.659999999999997</v>
      </c>
      <c r="S46" s="93">
        <v>32.67</v>
      </c>
      <c r="T46" s="93">
        <v>32.67</v>
      </c>
      <c r="U46">
        <v>5.77</v>
      </c>
      <c r="V46">
        <v>100.48987200000001</v>
      </c>
      <c r="W46">
        <v>5.67</v>
      </c>
      <c r="X46">
        <v>22</v>
      </c>
      <c r="Y46">
        <v>7.33</v>
      </c>
      <c r="Z46">
        <v>7.34</v>
      </c>
      <c r="AA46">
        <v>250</v>
      </c>
      <c r="AB46">
        <v>50</v>
      </c>
      <c r="AC46">
        <v>88.57</v>
      </c>
      <c r="AD46">
        <v>42.5</v>
      </c>
      <c r="AE46">
        <v>80</v>
      </c>
      <c r="AF46">
        <v>40</v>
      </c>
      <c r="AG46">
        <v>6.34</v>
      </c>
      <c r="AH46">
        <v>19.12</v>
      </c>
      <c r="AI46">
        <v>19.12</v>
      </c>
      <c r="AJ46">
        <v>27.61</v>
      </c>
      <c r="AK46">
        <v>191.8</v>
      </c>
      <c r="AL46">
        <v>82.2</v>
      </c>
    </row>
    <row r="47" spans="1:38">
      <c r="A47" t="s">
        <v>89</v>
      </c>
      <c r="B47" s="34">
        <v>261.58999999999997</v>
      </c>
      <c r="C47" s="34">
        <v>0</v>
      </c>
      <c r="D47" s="93">
        <f t="shared" si="0"/>
        <v>98</v>
      </c>
      <c r="E47" s="34"/>
      <c r="F47" s="34"/>
      <c r="G47" s="34"/>
      <c r="H47" s="34"/>
      <c r="I47" s="34"/>
      <c r="J47" s="37">
        <v>14.96</v>
      </c>
      <c r="K47" s="37">
        <v>14.96</v>
      </c>
      <c r="L47" s="37">
        <v>15.33</v>
      </c>
      <c r="M47">
        <v>58</v>
      </c>
      <c r="N47">
        <v>271.88</v>
      </c>
      <c r="O47">
        <v>101.26</v>
      </c>
      <c r="P47">
        <v>6.06</v>
      </c>
      <c r="Q47">
        <v>27.08</v>
      </c>
      <c r="R47" s="93">
        <v>32.659999999999997</v>
      </c>
      <c r="S47" s="93">
        <v>32.67</v>
      </c>
      <c r="T47" s="93">
        <v>32.67</v>
      </c>
      <c r="U47">
        <v>5.77</v>
      </c>
      <c r="V47">
        <v>102.058656</v>
      </c>
      <c r="W47">
        <v>5.67</v>
      </c>
      <c r="X47">
        <v>22</v>
      </c>
      <c r="Y47">
        <v>7.33</v>
      </c>
      <c r="Z47">
        <v>7.34</v>
      </c>
      <c r="AA47">
        <v>250</v>
      </c>
      <c r="AB47">
        <v>50</v>
      </c>
      <c r="AC47">
        <v>89.45</v>
      </c>
      <c r="AD47">
        <v>44</v>
      </c>
      <c r="AE47">
        <v>80</v>
      </c>
      <c r="AF47">
        <v>40</v>
      </c>
      <c r="AG47">
        <v>6.34</v>
      </c>
      <c r="AH47">
        <v>20.170000000000002</v>
      </c>
      <c r="AI47">
        <v>20.170000000000002</v>
      </c>
      <c r="AJ47">
        <v>27.61</v>
      </c>
      <c r="AK47">
        <v>191.8</v>
      </c>
      <c r="AL47">
        <v>82.2</v>
      </c>
    </row>
    <row r="48" spans="1:38">
      <c r="A48" t="s">
        <v>90</v>
      </c>
      <c r="B48" s="34">
        <v>261.58999999999997</v>
      </c>
      <c r="C48" s="34">
        <v>0</v>
      </c>
      <c r="D48" s="93">
        <f t="shared" si="0"/>
        <v>98</v>
      </c>
      <c r="E48" s="34"/>
      <c r="F48" s="34"/>
      <c r="G48" s="34"/>
      <c r="H48" s="34"/>
      <c r="I48" s="34"/>
      <c r="J48" s="37">
        <v>15.19</v>
      </c>
      <c r="K48" s="37">
        <v>15.19</v>
      </c>
      <c r="L48" s="37">
        <v>15.58</v>
      </c>
      <c r="M48">
        <v>58</v>
      </c>
      <c r="N48">
        <v>271.88</v>
      </c>
      <c r="O48">
        <v>101.26</v>
      </c>
      <c r="P48">
        <v>6.06</v>
      </c>
      <c r="Q48">
        <v>28.34</v>
      </c>
      <c r="R48" s="93">
        <v>32.659999999999997</v>
      </c>
      <c r="S48" s="93">
        <v>32.67</v>
      </c>
      <c r="T48" s="93">
        <v>32.67</v>
      </c>
      <c r="U48">
        <v>5.77</v>
      </c>
      <c r="V48">
        <v>103.218192</v>
      </c>
      <c r="W48">
        <v>5.67</v>
      </c>
      <c r="X48">
        <v>22</v>
      </c>
      <c r="Y48">
        <v>7.33</v>
      </c>
      <c r="Z48">
        <v>7.34</v>
      </c>
      <c r="AA48">
        <v>250</v>
      </c>
      <c r="AB48">
        <v>50</v>
      </c>
      <c r="AC48">
        <v>90.15</v>
      </c>
      <c r="AD48">
        <v>44.5</v>
      </c>
      <c r="AE48">
        <v>80</v>
      </c>
      <c r="AF48">
        <v>40</v>
      </c>
      <c r="AG48">
        <v>6.34</v>
      </c>
      <c r="AH48">
        <v>20.12</v>
      </c>
      <c r="AI48">
        <v>20.12</v>
      </c>
      <c r="AJ48">
        <v>28.58</v>
      </c>
      <c r="AK48">
        <v>191.8</v>
      </c>
      <c r="AL48">
        <v>82.2</v>
      </c>
    </row>
    <row r="49" spans="1:38">
      <c r="A49" t="s">
        <v>91</v>
      </c>
      <c r="B49" s="34">
        <v>261.58999999999997</v>
      </c>
      <c r="C49" s="34">
        <v>0</v>
      </c>
      <c r="D49" s="93">
        <f t="shared" si="0"/>
        <v>98</v>
      </c>
      <c r="E49" s="34"/>
      <c r="F49" s="34"/>
      <c r="G49" s="34"/>
      <c r="H49" s="34"/>
      <c r="I49" s="34"/>
      <c r="J49" s="37">
        <v>15.35</v>
      </c>
      <c r="K49" s="37">
        <v>15.35</v>
      </c>
      <c r="L49" s="37">
        <v>15.73</v>
      </c>
      <c r="M49">
        <v>58</v>
      </c>
      <c r="N49">
        <v>271.88</v>
      </c>
      <c r="O49">
        <v>101.26</v>
      </c>
      <c r="P49">
        <v>6.06</v>
      </c>
      <c r="Q49">
        <v>29.71</v>
      </c>
      <c r="R49" s="93">
        <v>32.659999999999997</v>
      </c>
      <c r="S49" s="93">
        <v>32.67</v>
      </c>
      <c r="T49" s="93">
        <v>32.67</v>
      </c>
      <c r="U49">
        <v>5.77</v>
      </c>
      <c r="V49">
        <v>104.007456</v>
      </c>
      <c r="W49">
        <v>5.67</v>
      </c>
      <c r="X49">
        <v>22</v>
      </c>
      <c r="Y49">
        <v>7.33</v>
      </c>
      <c r="Z49">
        <v>7.34</v>
      </c>
      <c r="AA49">
        <v>250</v>
      </c>
      <c r="AB49">
        <v>50</v>
      </c>
      <c r="AC49">
        <v>92.33</v>
      </c>
      <c r="AD49">
        <v>45.5</v>
      </c>
      <c r="AE49">
        <v>80</v>
      </c>
      <c r="AF49">
        <v>40</v>
      </c>
      <c r="AG49">
        <v>6.34</v>
      </c>
      <c r="AH49">
        <v>20.170000000000002</v>
      </c>
      <c r="AI49">
        <v>20.170000000000002</v>
      </c>
      <c r="AJ49">
        <v>28.58</v>
      </c>
      <c r="AK49">
        <v>191.8</v>
      </c>
      <c r="AL49">
        <v>82.2</v>
      </c>
    </row>
    <row r="50" spans="1:38">
      <c r="A50" t="s">
        <v>92</v>
      </c>
      <c r="B50" s="34">
        <v>261.58999999999997</v>
      </c>
      <c r="C50" s="34">
        <v>0</v>
      </c>
      <c r="D50" s="93">
        <f t="shared" si="0"/>
        <v>98</v>
      </c>
      <c r="E50" s="34"/>
      <c r="F50" s="34"/>
      <c r="G50" s="34"/>
      <c r="H50" s="34"/>
      <c r="I50" s="34"/>
      <c r="J50" s="37">
        <v>15.52</v>
      </c>
      <c r="K50" s="37">
        <v>15.52</v>
      </c>
      <c r="L50" s="37">
        <v>15.9</v>
      </c>
      <c r="M50">
        <v>58</v>
      </c>
      <c r="N50">
        <v>271.88</v>
      </c>
      <c r="O50">
        <v>101.26</v>
      </c>
      <c r="P50">
        <v>6.06</v>
      </c>
      <c r="Q50">
        <v>30.66</v>
      </c>
      <c r="R50" s="93">
        <v>32.659999999999997</v>
      </c>
      <c r="S50" s="93">
        <v>32.67</v>
      </c>
      <c r="T50" s="93">
        <v>32.67</v>
      </c>
      <c r="U50">
        <v>5.77</v>
      </c>
      <c r="V50">
        <v>105.030576</v>
      </c>
      <c r="W50">
        <v>5.67</v>
      </c>
      <c r="X50">
        <v>22</v>
      </c>
      <c r="Y50">
        <v>7.33</v>
      </c>
      <c r="Z50">
        <v>7.34</v>
      </c>
      <c r="AA50">
        <v>250</v>
      </c>
      <c r="AB50">
        <v>50</v>
      </c>
      <c r="AC50">
        <v>92.32</v>
      </c>
      <c r="AD50">
        <v>45.5</v>
      </c>
      <c r="AE50">
        <v>80</v>
      </c>
      <c r="AF50">
        <v>40</v>
      </c>
      <c r="AG50">
        <v>6.34</v>
      </c>
      <c r="AH50">
        <v>20.100000000000001</v>
      </c>
      <c r="AI50">
        <v>20.100000000000001</v>
      </c>
      <c r="AJ50">
        <v>28.58</v>
      </c>
      <c r="AK50">
        <v>191.8</v>
      </c>
      <c r="AL50">
        <v>82.2</v>
      </c>
    </row>
    <row r="51" spans="1:38">
      <c r="A51" t="s">
        <v>93</v>
      </c>
      <c r="B51" s="34">
        <v>261.58999999999997</v>
      </c>
      <c r="C51" s="34">
        <v>0</v>
      </c>
      <c r="D51" s="93">
        <f t="shared" si="0"/>
        <v>98</v>
      </c>
      <c r="E51" s="34"/>
      <c r="F51" s="34"/>
      <c r="G51" s="34"/>
      <c r="H51" s="34"/>
      <c r="I51" s="34"/>
      <c r="J51" s="37">
        <v>15.54</v>
      </c>
      <c r="K51" s="37">
        <v>15.54</v>
      </c>
      <c r="L51" s="37">
        <v>15.92</v>
      </c>
      <c r="M51">
        <v>58</v>
      </c>
      <c r="N51">
        <v>271.88</v>
      </c>
      <c r="O51">
        <v>101.26</v>
      </c>
      <c r="P51">
        <v>6.23</v>
      </c>
      <c r="Q51">
        <v>31.62</v>
      </c>
      <c r="R51" s="93">
        <v>32.659999999999997</v>
      </c>
      <c r="S51" s="93">
        <v>32.67</v>
      </c>
      <c r="T51" s="93">
        <v>32.67</v>
      </c>
      <c r="U51">
        <v>5.92</v>
      </c>
      <c r="V51">
        <v>77.503776000000002</v>
      </c>
      <c r="W51">
        <v>5.67</v>
      </c>
      <c r="X51">
        <v>22</v>
      </c>
      <c r="Y51">
        <v>7.33</v>
      </c>
      <c r="Z51">
        <v>7.34</v>
      </c>
      <c r="AA51">
        <v>250</v>
      </c>
      <c r="AB51">
        <v>50</v>
      </c>
      <c r="AC51">
        <v>92.33</v>
      </c>
      <c r="AD51">
        <v>45.5</v>
      </c>
      <c r="AE51">
        <v>80</v>
      </c>
      <c r="AF51">
        <v>40</v>
      </c>
      <c r="AG51">
        <v>6.34</v>
      </c>
      <c r="AH51">
        <v>20.45</v>
      </c>
      <c r="AI51">
        <v>20.45</v>
      </c>
      <c r="AJ51">
        <v>28.58</v>
      </c>
      <c r="AK51">
        <v>191.8</v>
      </c>
      <c r="AL51">
        <v>82.2</v>
      </c>
    </row>
    <row r="52" spans="1:38">
      <c r="A52" t="s">
        <v>94</v>
      </c>
      <c r="B52" s="34">
        <v>261.58999999999997</v>
      </c>
      <c r="C52" s="34">
        <v>0</v>
      </c>
      <c r="D52" s="93">
        <f t="shared" si="0"/>
        <v>98</v>
      </c>
      <c r="E52" s="34"/>
      <c r="F52" s="34"/>
      <c r="G52" s="34"/>
      <c r="H52" s="34"/>
      <c r="I52" s="34"/>
      <c r="J52" s="37">
        <v>15.42</v>
      </c>
      <c r="K52" s="37">
        <v>15.42</v>
      </c>
      <c r="L52" s="37">
        <v>15.81</v>
      </c>
      <c r="M52">
        <v>58</v>
      </c>
      <c r="N52">
        <v>271.88</v>
      </c>
      <c r="O52">
        <v>101.26</v>
      </c>
      <c r="P52">
        <v>6.23</v>
      </c>
      <c r="Q52">
        <v>33.5</v>
      </c>
      <c r="R52" s="93">
        <v>32.659999999999997</v>
      </c>
      <c r="S52" s="93">
        <v>32.67</v>
      </c>
      <c r="T52" s="93">
        <v>32.67</v>
      </c>
      <c r="U52">
        <v>5.92</v>
      </c>
      <c r="V52">
        <v>78.195599999999999</v>
      </c>
      <c r="W52">
        <v>5.67</v>
      </c>
      <c r="X52">
        <v>22</v>
      </c>
      <c r="Y52">
        <v>7.33</v>
      </c>
      <c r="Z52">
        <v>7.34</v>
      </c>
      <c r="AA52">
        <v>250</v>
      </c>
      <c r="AB52">
        <v>50</v>
      </c>
      <c r="AC52">
        <v>92.35</v>
      </c>
      <c r="AD52">
        <v>45.5</v>
      </c>
      <c r="AE52">
        <v>80</v>
      </c>
      <c r="AF52">
        <v>40</v>
      </c>
      <c r="AG52">
        <v>6.34</v>
      </c>
      <c r="AH52">
        <v>17.190000000000001</v>
      </c>
      <c r="AI52">
        <v>17.190000000000001</v>
      </c>
      <c r="AJ52">
        <v>28.58</v>
      </c>
      <c r="AK52">
        <v>191.8</v>
      </c>
      <c r="AL52">
        <v>82.2</v>
      </c>
    </row>
    <row r="53" spans="1:38">
      <c r="A53" t="s">
        <v>95</v>
      </c>
      <c r="B53" s="34">
        <v>261.58999999999997</v>
      </c>
      <c r="C53" s="34">
        <v>0</v>
      </c>
      <c r="D53" s="93">
        <f t="shared" si="0"/>
        <v>98</v>
      </c>
      <c r="E53" s="34"/>
      <c r="F53" s="34"/>
      <c r="G53" s="34"/>
      <c r="H53" s="34"/>
      <c r="I53" s="34"/>
      <c r="J53" s="37">
        <v>15.43</v>
      </c>
      <c r="K53" s="37">
        <v>15.43</v>
      </c>
      <c r="L53" s="37">
        <v>15.82</v>
      </c>
      <c r="M53">
        <v>58</v>
      </c>
      <c r="N53">
        <v>271.88</v>
      </c>
      <c r="O53">
        <v>101.26</v>
      </c>
      <c r="P53">
        <v>6.23</v>
      </c>
      <c r="Q53">
        <v>31.08</v>
      </c>
      <c r="R53" s="93">
        <v>32.659999999999997</v>
      </c>
      <c r="S53" s="93">
        <v>32.67</v>
      </c>
      <c r="T53" s="93">
        <v>32.67</v>
      </c>
      <c r="U53">
        <v>5.92</v>
      </c>
      <c r="V53">
        <v>78.478176000000005</v>
      </c>
      <c r="W53">
        <v>5.67</v>
      </c>
      <c r="X53">
        <v>22</v>
      </c>
      <c r="Y53">
        <v>7.33</v>
      </c>
      <c r="Z53">
        <v>7.34</v>
      </c>
      <c r="AA53">
        <v>250</v>
      </c>
      <c r="AB53">
        <v>50</v>
      </c>
      <c r="AC53">
        <v>92.38</v>
      </c>
      <c r="AD53">
        <v>45.5</v>
      </c>
      <c r="AE53">
        <v>80</v>
      </c>
      <c r="AF53">
        <v>40</v>
      </c>
      <c r="AG53">
        <v>6.34</v>
      </c>
      <c r="AH53">
        <v>17.149999999999999</v>
      </c>
      <c r="AI53">
        <v>17.149999999999999</v>
      </c>
      <c r="AJ53">
        <v>28.58</v>
      </c>
      <c r="AK53">
        <v>191.8</v>
      </c>
      <c r="AL53">
        <v>82.2</v>
      </c>
    </row>
    <row r="54" spans="1:38">
      <c r="A54" t="s">
        <v>96</v>
      </c>
      <c r="B54" s="34">
        <v>261.58999999999997</v>
      </c>
      <c r="C54" s="34">
        <v>0</v>
      </c>
      <c r="D54" s="93">
        <f t="shared" si="0"/>
        <v>98</v>
      </c>
      <c r="E54" s="34"/>
      <c r="F54" s="34"/>
      <c r="G54" s="34"/>
      <c r="H54" s="34"/>
      <c r="I54" s="34"/>
      <c r="J54" s="37">
        <v>15.41</v>
      </c>
      <c r="K54" s="37">
        <v>15.41</v>
      </c>
      <c r="L54" s="37">
        <v>15.8</v>
      </c>
      <c r="M54">
        <v>58</v>
      </c>
      <c r="N54">
        <v>271.88</v>
      </c>
      <c r="O54">
        <v>101.26</v>
      </c>
      <c r="P54">
        <v>6.23</v>
      </c>
      <c r="Q54">
        <v>31.54</v>
      </c>
      <c r="R54" s="93">
        <v>32.659999999999997</v>
      </c>
      <c r="S54" s="93">
        <v>32.67</v>
      </c>
      <c r="T54" s="93">
        <v>32.67</v>
      </c>
      <c r="U54">
        <v>5.92</v>
      </c>
      <c r="V54">
        <v>78.429456000000002</v>
      </c>
      <c r="W54">
        <v>5.67</v>
      </c>
      <c r="X54">
        <v>22</v>
      </c>
      <c r="Y54">
        <v>7.33</v>
      </c>
      <c r="Z54">
        <v>7.34</v>
      </c>
      <c r="AA54">
        <v>250</v>
      </c>
      <c r="AB54">
        <v>50</v>
      </c>
      <c r="AC54">
        <v>92.32</v>
      </c>
      <c r="AD54">
        <v>45.5</v>
      </c>
      <c r="AE54">
        <v>80</v>
      </c>
      <c r="AF54">
        <v>40</v>
      </c>
      <c r="AG54">
        <v>6.34</v>
      </c>
      <c r="AH54">
        <v>17.47</v>
      </c>
      <c r="AI54">
        <v>17.47</v>
      </c>
      <c r="AJ54">
        <v>28.58</v>
      </c>
      <c r="AK54">
        <v>191.8</v>
      </c>
      <c r="AL54">
        <v>82.2</v>
      </c>
    </row>
    <row r="55" spans="1:38">
      <c r="A55" t="s">
        <v>97</v>
      </c>
      <c r="B55" s="34">
        <v>261.58999999999997</v>
      </c>
      <c r="C55" s="34">
        <v>0</v>
      </c>
      <c r="D55" s="93">
        <f t="shared" si="0"/>
        <v>98</v>
      </c>
      <c r="E55" s="34"/>
      <c r="F55" s="34"/>
      <c r="G55" s="34"/>
      <c r="H55" s="34"/>
      <c r="I55" s="34"/>
      <c r="J55" s="37">
        <v>15.34</v>
      </c>
      <c r="K55" s="37">
        <v>15.34</v>
      </c>
      <c r="L55" s="37">
        <v>15.72</v>
      </c>
      <c r="M55">
        <v>58</v>
      </c>
      <c r="N55">
        <v>271.88</v>
      </c>
      <c r="O55">
        <v>101.26</v>
      </c>
      <c r="P55">
        <v>6.38</v>
      </c>
      <c r="Q55">
        <v>33.22</v>
      </c>
      <c r="R55" s="93">
        <v>32.659999999999997</v>
      </c>
      <c r="S55" s="93">
        <v>32.67</v>
      </c>
      <c r="T55" s="93">
        <v>32.67</v>
      </c>
      <c r="U55">
        <v>5.92</v>
      </c>
      <c r="V55">
        <v>39.502175999999999</v>
      </c>
      <c r="W55">
        <v>5.67</v>
      </c>
      <c r="X55">
        <v>22</v>
      </c>
      <c r="Y55">
        <v>7.33</v>
      </c>
      <c r="Z55">
        <v>7.34</v>
      </c>
      <c r="AA55">
        <v>250</v>
      </c>
      <c r="AB55">
        <v>50</v>
      </c>
      <c r="AC55">
        <v>92.32</v>
      </c>
      <c r="AD55">
        <v>45.5</v>
      </c>
      <c r="AE55">
        <v>80</v>
      </c>
      <c r="AF55">
        <v>40</v>
      </c>
      <c r="AG55">
        <v>6.34</v>
      </c>
      <c r="AH55">
        <v>17.95</v>
      </c>
      <c r="AI55">
        <v>17.95</v>
      </c>
      <c r="AJ55">
        <v>28.58</v>
      </c>
      <c r="AK55">
        <v>191.8</v>
      </c>
      <c r="AL55">
        <v>82.2</v>
      </c>
    </row>
    <row r="56" spans="1:38">
      <c r="A56" t="s">
        <v>98</v>
      </c>
      <c r="B56" s="34">
        <v>261.58999999999997</v>
      </c>
      <c r="C56" s="34">
        <v>0</v>
      </c>
      <c r="D56" s="93">
        <f t="shared" si="0"/>
        <v>98</v>
      </c>
      <c r="E56" s="34"/>
      <c r="F56" s="34"/>
      <c r="G56" s="34"/>
      <c r="H56" s="34"/>
      <c r="I56" s="34"/>
      <c r="J56" s="37">
        <v>15.29</v>
      </c>
      <c r="K56" s="37">
        <v>15.29</v>
      </c>
      <c r="L56" s="37">
        <v>15.67</v>
      </c>
      <c r="M56">
        <v>58</v>
      </c>
      <c r="N56">
        <v>271.88</v>
      </c>
      <c r="O56">
        <v>101.26</v>
      </c>
      <c r="P56">
        <v>6.38</v>
      </c>
      <c r="Q56">
        <v>34.71</v>
      </c>
      <c r="R56" s="93">
        <v>32.659999999999997</v>
      </c>
      <c r="S56" s="93">
        <v>32.67</v>
      </c>
      <c r="T56" s="93">
        <v>32.67</v>
      </c>
      <c r="U56">
        <v>5.92</v>
      </c>
      <c r="V56">
        <v>39.531407999999999</v>
      </c>
      <c r="W56">
        <v>5.67</v>
      </c>
      <c r="X56">
        <v>22</v>
      </c>
      <c r="Y56">
        <v>7.33</v>
      </c>
      <c r="Z56">
        <v>7.34</v>
      </c>
      <c r="AA56">
        <v>250</v>
      </c>
      <c r="AB56">
        <v>50</v>
      </c>
      <c r="AC56">
        <v>92.31</v>
      </c>
      <c r="AD56">
        <v>45.5</v>
      </c>
      <c r="AE56">
        <v>80</v>
      </c>
      <c r="AF56">
        <v>40</v>
      </c>
      <c r="AG56">
        <v>6.34</v>
      </c>
      <c r="AH56">
        <v>18.86</v>
      </c>
      <c r="AI56">
        <v>18.86</v>
      </c>
      <c r="AJ56">
        <v>28.58</v>
      </c>
      <c r="AK56">
        <v>191.8</v>
      </c>
      <c r="AL56">
        <v>82.2</v>
      </c>
    </row>
    <row r="57" spans="1:38">
      <c r="A57" t="s">
        <v>99</v>
      </c>
      <c r="B57" s="34">
        <v>261.58999999999997</v>
      </c>
      <c r="C57" s="34">
        <v>0</v>
      </c>
      <c r="D57" s="93">
        <f t="shared" si="0"/>
        <v>98</v>
      </c>
      <c r="E57" s="34"/>
      <c r="F57" s="34"/>
      <c r="G57" s="34"/>
      <c r="H57" s="34"/>
      <c r="I57" s="34"/>
      <c r="J57" s="37">
        <v>15.21</v>
      </c>
      <c r="K57" s="37">
        <v>15.21</v>
      </c>
      <c r="L57" s="37">
        <v>15.6</v>
      </c>
      <c r="M57">
        <v>58</v>
      </c>
      <c r="N57">
        <v>271.88</v>
      </c>
      <c r="O57">
        <v>101.26</v>
      </c>
      <c r="P57">
        <v>6.38</v>
      </c>
      <c r="Q57">
        <v>26.94</v>
      </c>
      <c r="R57" s="93">
        <v>32.659999999999997</v>
      </c>
      <c r="S57" s="93">
        <v>32.67</v>
      </c>
      <c r="T57" s="93">
        <v>32.67</v>
      </c>
      <c r="U57">
        <v>5.92</v>
      </c>
      <c r="V57">
        <v>37.553376</v>
      </c>
      <c r="W57">
        <v>5.67</v>
      </c>
      <c r="X57">
        <v>22</v>
      </c>
      <c r="Y57">
        <v>7.33</v>
      </c>
      <c r="Z57">
        <v>7.34</v>
      </c>
      <c r="AA57">
        <v>250</v>
      </c>
      <c r="AB57">
        <v>50</v>
      </c>
      <c r="AC57">
        <v>92.13</v>
      </c>
      <c r="AD57">
        <v>45.5</v>
      </c>
      <c r="AE57">
        <v>80.67</v>
      </c>
      <c r="AF57">
        <v>40.33</v>
      </c>
      <c r="AG57">
        <v>6.34</v>
      </c>
      <c r="AH57">
        <v>19.82</v>
      </c>
      <c r="AI57">
        <v>19.82</v>
      </c>
      <c r="AJ57">
        <v>28.58</v>
      </c>
      <c r="AK57">
        <v>191.8</v>
      </c>
      <c r="AL57">
        <v>82.2</v>
      </c>
    </row>
    <row r="58" spans="1:38">
      <c r="A58" t="s">
        <v>100</v>
      </c>
      <c r="B58" s="34">
        <v>261.58999999999997</v>
      </c>
      <c r="C58" s="34">
        <v>0</v>
      </c>
      <c r="D58" s="93">
        <f t="shared" si="0"/>
        <v>98</v>
      </c>
      <c r="E58" s="34"/>
      <c r="F58" s="34"/>
      <c r="G58" s="34"/>
      <c r="H58" s="34"/>
      <c r="I58" s="34"/>
      <c r="J58" s="37">
        <v>14.95</v>
      </c>
      <c r="K58" s="37">
        <v>14.95</v>
      </c>
      <c r="L58" s="37">
        <v>15.33</v>
      </c>
      <c r="M58">
        <v>58</v>
      </c>
      <c r="N58">
        <v>271.88</v>
      </c>
      <c r="O58">
        <v>101.26</v>
      </c>
      <c r="P58">
        <v>6.38</v>
      </c>
      <c r="Q58">
        <v>27.54</v>
      </c>
      <c r="R58" s="93">
        <v>32.659999999999997</v>
      </c>
      <c r="S58" s="93">
        <v>32.67</v>
      </c>
      <c r="T58" s="93">
        <v>32.67</v>
      </c>
      <c r="U58">
        <v>5.92</v>
      </c>
      <c r="V58">
        <v>34.649664000000001</v>
      </c>
      <c r="W58">
        <v>5.67</v>
      </c>
      <c r="X58">
        <v>22</v>
      </c>
      <c r="Y58">
        <v>7.33</v>
      </c>
      <c r="Z58">
        <v>7.34</v>
      </c>
      <c r="AA58">
        <v>250</v>
      </c>
      <c r="AB58">
        <v>50</v>
      </c>
      <c r="AC58">
        <v>90.99</v>
      </c>
      <c r="AD58">
        <v>44</v>
      </c>
      <c r="AE58">
        <v>82</v>
      </c>
      <c r="AF58">
        <v>41</v>
      </c>
      <c r="AG58">
        <v>6.34</v>
      </c>
      <c r="AH58">
        <v>20.14</v>
      </c>
      <c r="AI58">
        <v>20.14</v>
      </c>
      <c r="AJ58">
        <v>28.58</v>
      </c>
      <c r="AK58">
        <v>191.8</v>
      </c>
      <c r="AL58">
        <v>82.2</v>
      </c>
    </row>
    <row r="59" spans="1:38">
      <c r="A59" t="s">
        <v>101</v>
      </c>
      <c r="B59" s="34">
        <v>261.58999999999997</v>
      </c>
      <c r="C59" s="34">
        <v>0</v>
      </c>
      <c r="D59" s="93">
        <f t="shared" si="0"/>
        <v>98</v>
      </c>
      <c r="E59" s="34"/>
      <c r="F59" s="34"/>
      <c r="G59" s="34"/>
      <c r="H59" s="34"/>
      <c r="I59" s="34"/>
      <c r="J59" s="37">
        <v>14.73</v>
      </c>
      <c r="K59" s="37">
        <v>14.73</v>
      </c>
      <c r="L59" s="37">
        <v>15.1</v>
      </c>
      <c r="M59">
        <v>58</v>
      </c>
      <c r="N59">
        <v>271.88</v>
      </c>
      <c r="O59">
        <v>101.26</v>
      </c>
      <c r="P59">
        <v>6.53</v>
      </c>
      <c r="Q59">
        <v>27.94</v>
      </c>
      <c r="R59" s="93">
        <v>32.659999999999997</v>
      </c>
      <c r="S59" s="93">
        <v>32.67</v>
      </c>
      <c r="T59" s="93">
        <v>32.67</v>
      </c>
      <c r="U59">
        <v>6.15</v>
      </c>
      <c r="V59">
        <v>33.675263999999999</v>
      </c>
      <c r="W59">
        <v>5.76</v>
      </c>
      <c r="X59">
        <v>22.5</v>
      </c>
      <c r="Y59">
        <v>7.5</v>
      </c>
      <c r="Z59">
        <v>7.5</v>
      </c>
      <c r="AA59">
        <v>250</v>
      </c>
      <c r="AB59">
        <v>50</v>
      </c>
      <c r="AC59">
        <v>88.92</v>
      </c>
      <c r="AD59">
        <v>41.2</v>
      </c>
      <c r="AE59">
        <v>78.67</v>
      </c>
      <c r="AF59">
        <v>39.33</v>
      </c>
      <c r="AG59">
        <v>6.6</v>
      </c>
      <c r="AH59">
        <v>20.62</v>
      </c>
      <c r="AI59">
        <v>20.62</v>
      </c>
      <c r="AJ59">
        <v>28.58</v>
      </c>
      <c r="AK59">
        <v>189</v>
      </c>
      <c r="AL59">
        <v>81</v>
      </c>
    </row>
    <row r="60" spans="1:38">
      <c r="A60" t="s">
        <v>102</v>
      </c>
      <c r="B60" s="34">
        <v>261.58999999999997</v>
      </c>
      <c r="C60" s="34">
        <v>0</v>
      </c>
      <c r="D60" s="93">
        <f t="shared" si="0"/>
        <v>98</v>
      </c>
      <c r="E60" s="34"/>
      <c r="F60" s="34"/>
      <c r="G60" s="34"/>
      <c r="H60" s="34"/>
      <c r="I60" s="34"/>
      <c r="J60" s="37">
        <v>14.24</v>
      </c>
      <c r="K60" s="37">
        <v>14.24</v>
      </c>
      <c r="L60" s="37">
        <v>14.59</v>
      </c>
      <c r="M60">
        <v>58</v>
      </c>
      <c r="N60">
        <v>271.88</v>
      </c>
      <c r="O60">
        <v>101.26</v>
      </c>
      <c r="P60">
        <v>6.53</v>
      </c>
      <c r="Q60">
        <v>28.34</v>
      </c>
      <c r="R60" s="93">
        <v>32.659999999999997</v>
      </c>
      <c r="S60" s="93">
        <v>32.67</v>
      </c>
      <c r="T60" s="93">
        <v>32.67</v>
      </c>
      <c r="U60">
        <v>6.15</v>
      </c>
      <c r="V60">
        <v>37.572864000000003</v>
      </c>
      <c r="W60">
        <v>5.76</v>
      </c>
      <c r="X60">
        <v>23</v>
      </c>
      <c r="Y60">
        <v>7.67</v>
      </c>
      <c r="Z60">
        <v>7.66</v>
      </c>
      <c r="AA60">
        <v>250</v>
      </c>
      <c r="AB60">
        <v>50</v>
      </c>
      <c r="AC60">
        <v>87.98</v>
      </c>
      <c r="AD60">
        <v>40.200000000000003</v>
      </c>
      <c r="AE60">
        <v>76.67</v>
      </c>
      <c r="AF60">
        <v>38.33</v>
      </c>
      <c r="AG60">
        <v>7.23</v>
      </c>
      <c r="AH60">
        <v>20.77</v>
      </c>
      <c r="AI60">
        <v>20.77</v>
      </c>
      <c r="AJ60">
        <v>28.58</v>
      </c>
      <c r="AK60">
        <v>185.5</v>
      </c>
      <c r="AL60">
        <v>79.5</v>
      </c>
    </row>
    <row r="61" spans="1:38">
      <c r="A61" t="s">
        <v>103</v>
      </c>
      <c r="B61" s="34">
        <v>261.58999999999997</v>
      </c>
      <c r="C61" s="34">
        <v>0</v>
      </c>
      <c r="D61" s="93">
        <f t="shared" si="0"/>
        <v>98</v>
      </c>
      <c r="E61" s="34"/>
      <c r="F61" s="34"/>
      <c r="G61" s="34"/>
      <c r="H61" s="34"/>
      <c r="I61" s="34"/>
      <c r="J61" s="37">
        <v>13.69</v>
      </c>
      <c r="K61" s="37">
        <v>13.69</v>
      </c>
      <c r="L61" s="37">
        <v>14.04</v>
      </c>
      <c r="M61">
        <v>58</v>
      </c>
      <c r="N61">
        <v>271.88</v>
      </c>
      <c r="O61">
        <v>101.26</v>
      </c>
      <c r="P61">
        <v>6.23</v>
      </c>
      <c r="Q61">
        <v>28.75</v>
      </c>
      <c r="R61" s="93">
        <v>32.659999999999997</v>
      </c>
      <c r="S61" s="93">
        <v>32.67</v>
      </c>
      <c r="T61" s="93">
        <v>32.67</v>
      </c>
      <c r="U61">
        <v>6.15</v>
      </c>
      <c r="V61">
        <v>39.521664000000001</v>
      </c>
      <c r="W61">
        <v>5.76</v>
      </c>
      <c r="X61">
        <v>23.5</v>
      </c>
      <c r="Y61">
        <v>7.83</v>
      </c>
      <c r="Z61">
        <v>7.84</v>
      </c>
      <c r="AA61">
        <v>245.95</v>
      </c>
      <c r="AB61">
        <v>49.19</v>
      </c>
      <c r="AC61">
        <v>84.6</v>
      </c>
      <c r="AD61">
        <v>38.200000000000003</v>
      </c>
      <c r="AE61">
        <v>74.67</v>
      </c>
      <c r="AF61">
        <v>37.33</v>
      </c>
      <c r="AG61">
        <v>7.67</v>
      </c>
      <c r="AH61">
        <v>21.41</v>
      </c>
      <c r="AI61">
        <v>21.41</v>
      </c>
      <c r="AJ61">
        <v>28.58</v>
      </c>
      <c r="AK61">
        <v>182</v>
      </c>
      <c r="AL61">
        <v>78</v>
      </c>
    </row>
    <row r="62" spans="1:38">
      <c r="A62" t="s">
        <v>104</v>
      </c>
      <c r="B62" s="34">
        <v>261.58999999999997</v>
      </c>
      <c r="C62" s="34">
        <v>0</v>
      </c>
      <c r="D62" s="93">
        <f t="shared" si="0"/>
        <v>98</v>
      </c>
      <c r="E62" s="34"/>
      <c r="F62" s="34"/>
      <c r="G62" s="34"/>
      <c r="H62" s="34"/>
      <c r="I62" s="34"/>
      <c r="J62" s="37">
        <v>13.26</v>
      </c>
      <c r="K62" s="37">
        <v>13.26</v>
      </c>
      <c r="L62" s="37">
        <v>13.58</v>
      </c>
      <c r="M62">
        <v>58</v>
      </c>
      <c r="N62">
        <v>271.88</v>
      </c>
      <c r="O62">
        <v>101.26</v>
      </c>
      <c r="P62">
        <v>6.23</v>
      </c>
      <c r="Q62">
        <v>28.86</v>
      </c>
      <c r="R62" s="93">
        <v>32.659999999999997</v>
      </c>
      <c r="S62" s="93">
        <v>32.67</v>
      </c>
      <c r="T62" s="93">
        <v>32.67</v>
      </c>
      <c r="U62">
        <v>6.15</v>
      </c>
      <c r="V62">
        <v>71.676863999999995</v>
      </c>
      <c r="W62">
        <v>5.76</v>
      </c>
      <c r="X62">
        <v>24.5</v>
      </c>
      <c r="Y62">
        <v>8.17</v>
      </c>
      <c r="Z62">
        <v>8.16</v>
      </c>
      <c r="AA62">
        <v>235.75</v>
      </c>
      <c r="AB62">
        <v>47.15</v>
      </c>
      <c r="AC62">
        <v>80.69</v>
      </c>
      <c r="AD62">
        <v>36.4</v>
      </c>
      <c r="AE62">
        <v>70</v>
      </c>
      <c r="AF62">
        <v>35</v>
      </c>
      <c r="AG62">
        <v>8.07</v>
      </c>
      <c r="AH62">
        <v>22.88</v>
      </c>
      <c r="AI62">
        <v>22.88</v>
      </c>
      <c r="AJ62">
        <v>28.58</v>
      </c>
      <c r="AK62">
        <v>170.8</v>
      </c>
      <c r="AL62">
        <v>73.2</v>
      </c>
    </row>
    <row r="63" spans="1:38">
      <c r="A63" t="s">
        <v>105</v>
      </c>
      <c r="B63" s="34">
        <v>261.58999999999997</v>
      </c>
      <c r="C63" s="34">
        <v>0</v>
      </c>
      <c r="D63" s="93">
        <f t="shared" si="0"/>
        <v>98</v>
      </c>
      <c r="E63" s="34"/>
      <c r="F63" s="34"/>
      <c r="G63" s="34"/>
      <c r="H63" s="34"/>
      <c r="I63" s="34"/>
      <c r="J63" s="37">
        <v>12.63</v>
      </c>
      <c r="K63" s="37">
        <v>12.63</v>
      </c>
      <c r="L63" s="37">
        <v>12.94</v>
      </c>
      <c r="M63">
        <v>58</v>
      </c>
      <c r="N63">
        <v>271.88</v>
      </c>
      <c r="O63">
        <v>101.26</v>
      </c>
      <c r="P63">
        <v>6.46</v>
      </c>
      <c r="Q63">
        <v>29.34</v>
      </c>
      <c r="R63" s="93">
        <v>32.659999999999997</v>
      </c>
      <c r="S63" s="93">
        <v>32.67</v>
      </c>
      <c r="T63" s="93">
        <v>32.67</v>
      </c>
      <c r="U63">
        <v>6.15</v>
      </c>
      <c r="V63">
        <v>68.753664000000001</v>
      </c>
      <c r="W63">
        <v>5.76</v>
      </c>
      <c r="X63">
        <v>26</v>
      </c>
      <c r="Y63">
        <v>8.67</v>
      </c>
      <c r="Z63">
        <v>8.66</v>
      </c>
      <c r="AA63">
        <v>224.32</v>
      </c>
      <c r="AB63">
        <v>44.86</v>
      </c>
      <c r="AC63">
        <v>76.38</v>
      </c>
      <c r="AD63">
        <v>35.08</v>
      </c>
      <c r="AE63">
        <v>66.67</v>
      </c>
      <c r="AF63">
        <v>33.33</v>
      </c>
      <c r="AG63">
        <v>8.64</v>
      </c>
      <c r="AH63">
        <v>24.58</v>
      </c>
      <c r="AI63">
        <v>24.58</v>
      </c>
      <c r="AJ63">
        <v>30.51</v>
      </c>
      <c r="AK63">
        <v>163.80000000000001</v>
      </c>
      <c r="AL63">
        <v>70.2</v>
      </c>
    </row>
    <row r="64" spans="1:38">
      <c r="A64" t="s">
        <v>106</v>
      </c>
      <c r="B64" s="34">
        <v>261.58999999999997</v>
      </c>
      <c r="C64" s="34">
        <v>0</v>
      </c>
      <c r="D64" s="93">
        <f t="shared" si="0"/>
        <v>98</v>
      </c>
      <c r="E64" s="34"/>
      <c r="F64" s="34"/>
      <c r="G64" s="34"/>
      <c r="H64" s="34"/>
      <c r="I64" s="34"/>
      <c r="J64" s="37">
        <v>12.07</v>
      </c>
      <c r="K64" s="37">
        <v>12.07</v>
      </c>
      <c r="L64" s="37">
        <v>12.38</v>
      </c>
      <c r="M64">
        <v>58</v>
      </c>
      <c r="N64">
        <v>271.88</v>
      </c>
      <c r="O64">
        <v>101.26</v>
      </c>
      <c r="P64">
        <v>6.46</v>
      </c>
      <c r="Q64">
        <v>29.74</v>
      </c>
      <c r="R64" s="93">
        <v>32.659999999999997</v>
      </c>
      <c r="S64" s="93">
        <v>32.67</v>
      </c>
      <c r="T64" s="93">
        <v>32.67</v>
      </c>
      <c r="U64">
        <v>6.15</v>
      </c>
      <c r="V64">
        <v>66.785375999999999</v>
      </c>
      <c r="W64">
        <v>5.76</v>
      </c>
      <c r="X64">
        <v>27.5</v>
      </c>
      <c r="Y64">
        <v>9.17</v>
      </c>
      <c r="Z64">
        <v>9.16</v>
      </c>
      <c r="AA64">
        <v>212.03</v>
      </c>
      <c r="AB64">
        <v>42.41</v>
      </c>
      <c r="AC64">
        <v>71.599999999999994</v>
      </c>
      <c r="AD64">
        <v>33.5</v>
      </c>
      <c r="AE64">
        <v>67.34</v>
      </c>
      <c r="AF64">
        <v>33.659999999999997</v>
      </c>
      <c r="AG64">
        <v>9.24</v>
      </c>
      <c r="AH64">
        <v>26.05</v>
      </c>
      <c r="AI64">
        <v>26.05</v>
      </c>
      <c r="AJ64">
        <v>30.51</v>
      </c>
      <c r="AK64">
        <v>156.80000000000001</v>
      </c>
      <c r="AL64">
        <v>67.2</v>
      </c>
    </row>
    <row r="65" spans="1:38">
      <c r="A65" t="s">
        <v>107</v>
      </c>
      <c r="B65" s="34">
        <v>261.58999999999997</v>
      </c>
      <c r="C65" s="34">
        <v>0</v>
      </c>
      <c r="D65" s="93">
        <f t="shared" si="0"/>
        <v>98</v>
      </c>
      <c r="E65" s="34"/>
      <c r="F65" s="34"/>
      <c r="G65" s="34"/>
      <c r="H65" s="34"/>
      <c r="I65" s="34"/>
      <c r="J65" s="37">
        <v>11.31</v>
      </c>
      <c r="K65" s="37">
        <v>11.31</v>
      </c>
      <c r="L65" s="37">
        <v>11.59</v>
      </c>
      <c r="M65">
        <v>58</v>
      </c>
      <c r="N65">
        <v>271.88</v>
      </c>
      <c r="O65">
        <v>101.26</v>
      </c>
      <c r="P65">
        <v>6.46</v>
      </c>
      <c r="Q65">
        <v>33.1</v>
      </c>
      <c r="R65" s="93">
        <v>32.659999999999997</v>
      </c>
      <c r="S65" s="93">
        <v>32.67</v>
      </c>
      <c r="T65" s="93">
        <v>32.67</v>
      </c>
      <c r="U65">
        <v>6.15</v>
      </c>
      <c r="V65">
        <v>64.836575999999994</v>
      </c>
      <c r="W65">
        <v>5.76</v>
      </c>
      <c r="X65">
        <v>25</v>
      </c>
      <c r="Y65">
        <v>8.33</v>
      </c>
      <c r="Z65">
        <v>8.34</v>
      </c>
      <c r="AA65">
        <v>197.8</v>
      </c>
      <c r="AB65">
        <v>39.56</v>
      </c>
      <c r="AC65">
        <v>66.36</v>
      </c>
      <c r="AD65">
        <v>31.48</v>
      </c>
      <c r="AE65">
        <v>62</v>
      </c>
      <c r="AF65">
        <v>31</v>
      </c>
      <c r="AG65">
        <v>7.04</v>
      </c>
      <c r="AH65">
        <v>25.15</v>
      </c>
      <c r="AI65">
        <v>25.15</v>
      </c>
      <c r="AJ65">
        <v>30.51</v>
      </c>
      <c r="AK65">
        <v>140</v>
      </c>
      <c r="AL65">
        <v>60</v>
      </c>
    </row>
    <row r="66" spans="1:38">
      <c r="A66" t="s">
        <v>108</v>
      </c>
      <c r="B66" s="34">
        <v>261.58999999999997</v>
      </c>
      <c r="C66" s="34">
        <v>0</v>
      </c>
      <c r="D66" s="93">
        <f t="shared" si="0"/>
        <v>98</v>
      </c>
      <c r="E66" s="34"/>
      <c r="F66" s="34"/>
      <c r="G66" s="34"/>
      <c r="H66" s="34"/>
      <c r="I66" s="34"/>
      <c r="J66" s="37">
        <v>10.43</v>
      </c>
      <c r="K66" s="37">
        <v>10.43</v>
      </c>
      <c r="L66" s="37">
        <v>10.7</v>
      </c>
      <c r="M66">
        <v>58</v>
      </c>
      <c r="N66">
        <v>271.88</v>
      </c>
      <c r="O66">
        <v>101.26</v>
      </c>
      <c r="P66">
        <v>6.46</v>
      </c>
      <c r="Q66">
        <v>33.54</v>
      </c>
      <c r="R66" s="93">
        <v>32.659999999999997</v>
      </c>
      <c r="S66" s="93">
        <v>32.67</v>
      </c>
      <c r="T66" s="93">
        <v>32.67</v>
      </c>
      <c r="U66">
        <v>6.15</v>
      </c>
      <c r="V66">
        <v>62.887776000000002</v>
      </c>
      <c r="W66">
        <v>5.76</v>
      </c>
      <c r="X66">
        <v>25</v>
      </c>
      <c r="Y66">
        <v>8.33</v>
      </c>
      <c r="Z66">
        <v>8.34</v>
      </c>
      <c r="AA66">
        <v>183</v>
      </c>
      <c r="AB66">
        <v>36.6</v>
      </c>
      <c r="AC66">
        <v>60.44</v>
      </c>
      <c r="AD66">
        <v>28.99</v>
      </c>
      <c r="AE66">
        <v>56.67</v>
      </c>
      <c r="AF66">
        <v>28.33</v>
      </c>
      <c r="AG66">
        <v>7.54</v>
      </c>
      <c r="AH66">
        <v>25.4</v>
      </c>
      <c r="AI66">
        <v>25.4</v>
      </c>
      <c r="AJ66">
        <v>30.51</v>
      </c>
      <c r="AK66">
        <v>126</v>
      </c>
      <c r="AL66">
        <v>54</v>
      </c>
    </row>
    <row r="67" spans="1:38">
      <c r="A67" t="s">
        <v>109</v>
      </c>
      <c r="B67" s="34">
        <v>261.58999999999997</v>
      </c>
      <c r="C67" s="34">
        <v>0</v>
      </c>
      <c r="D67" s="93">
        <f t="shared" si="0"/>
        <v>98</v>
      </c>
      <c r="E67" s="34"/>
      <c r="F67" s="34"/>
      <c r="G67" s="34"/>
      <c r="H67" s="34"/>
      <c r="I67" s="34"/>
      <c r="J67" s="37">
        <v>9.42</v>
      </c>
      <c r="K67" s="37">
        <v>9.42</v>
      </c>
      <c r="L67" s="37">
        <v>9.66</v>
      </c>
      <c r="M67">
        <v>58</v>
      </c>
      <c r="N67">
        <v>271.88</v>
      </c>
      <c r="O67">
        <v>101.26</v>
      </c>
      <c r="P67">
        <v>6.69</v>
      </c>
      <c r="Q67">
        <v>34.08</v>
      </c>
      <c r="R67" s="93">
        <v>32.659999999999997</v>
      </c>
      <c r="S67" s="93">
        <v>32.67</v>
      </c>
      <c r="T67" s="93">
        <v>32.67</v>
      </c>
      <c r="U67">
        <v>6.38</v>
      </c>
      <c r="V67">
        <v>60.958463999999999</v>
      </c>
      <c r="W67">
        <v>5.58</v>
      </c>
      <c r="X67">
        <v>25</v>
      </c>
      <c r="Y67">
        <v>8.33</v>
      </c>
      <c r="Z67">
        <v>8.34</v>
      </c>
      <c r="AA67">
        <v>167.67</v>
      </c>
      <c r="AB67">
        <v>33.53</v>
      </c>
      <c r="AC67">
        <v>54.38</v>
      </c>
      <c r="AD67">
        <v>26.15</v>
      </c>
      <c r="AE67">
        <v>48.67</v>
      </c>
      <c r="AF67">
        <v>24.33</v>
      </c>
      <c r="AG67">
        <v>8.76</v>
      </c>
      <c r="AH67">
        <v>26.39</v>
      </c>
      <c r="AI67">
        <v>26.39</v>
      </c>
      <c r="AJ67">
        <v>30.51</v>
      </c>
      <c r="AK67">
        <v>115.5</v>
      </c>
      <c r="AL67">
        <v>49.5</v>
      </c>
    </row>
    <row r="68" spans="1:38">
      <c r="A68" t="s">
        <v>110</v>
      </c>
      <c r="B68" s="34">
        <v>261.58999999999997</v>
      </c>
      <c r="C68" s="34">
        <v>0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8.3800000000000008</v>
      </c>
      <c r="K68" s="37">
        <v>8.3800000000000008</v>
      </c>
      <c r="L68" s="37">
        <v>8.59</v>
      </c>
      <c r="M68">
        <v>58</v>
      </c>
      <c r="N68">
        <v>271.88</v>
      </c>
      <c r="O68">
        <v>101.26</v>
      </c>
      <c r="P68">
        <v>6.69</v>
      </c>
      <c r="Q68">
        <v>34.880000000000003</v>
      </c>
      <c r="R68" s="93">
        <v>32.659999999999997</v>
      </c>
      <c r="S68" s="93">
        <v>32.67</v>
      </c>
      <c r="T68" s="93">
        <v>32.67</v>
      </c>
      <c r="U68">
        <v>6.38</v>
      </c>
      <c r="V68">
        <v>24.36</v>
      </c>
      <c r="W68">
        <v>5.58</v>
      </c>
      <c r="X68">
        <v>26.66</v>
      </c>
      <c r="Y68">
        <v>8.89</v>
      </c>
      <c r="Z68">
        <v>8.89</v>
      </c>
      <c r="AA68">
        <v>151.28</v>
      </c>
      <c r="AB68">
        <v>30.25</v>
      </c>
      <c r="AC68">
        <v>48</v>
      </c>
      <c r="AD68">
        <v>22.95</v>
      </c>
      <c r="AE68">
        <v>44.67</v>
      </c>
      <c r="AF68">
        <v>22.33</v>
      </c>
      <c r="AG68">
        <v>9.74</v>
      </c>
      <c r="AH68">
        <v>27.72</v>
      </c>
      <c r="AI68">
        <v>27.72</v>
      </c>
      <c r="AJ68">
        <v>30.51</v>
      </c>
      <c r="AK68">
        <v>105</v>
      </c>
      <c r="AL68">
        <v>45</v>
      </c>
    </row>
    <row r="69" spans="1:38">
      <c r="A69" t="s">
        <v>111</v>
      </c>
      <c r="B69" s="34">
        <v>261.58999999999997</v>
      </c>
      <c r="C69" s="34">
        <v>0</v>
      </c>
      <c r="D69" s="93">
        <f t="shared" si="1"/>
        <v>98</v>
      </c>
      <c r="E69" s="34"/>
      <c r="F69" s="34"/>
      <c r="G69" s="34"/>
      <c r="H69" s="34"/>
      <c r="I69" s="34"/>
      <c r="J69" s="37">
        <v>7.3</v>
      </c>
      <c r="K69" s="37">
        <v>7.3</v>
      </c>
      <c r="L69" s="37">
        <v>7.48</v>
      </c>
      <c r="M69">
        <v>58</v>
      </c>
      <c r="N69">
        <v>271.88</v>
      </c>
      <c r="O69">
        <v>101.26</v>
      </c>
      <c r="P69">
        <v>7</v>
      </c>
      <c r="Q69">
        <v>36.36</v>
      </c>
      <c r="R69" s="93">
        <v>32.659999999999997</v>
      </c>
      <c r="S69" s="93">
        <v>32.67</v>
      </c>
      <c r="T69" s="93">
        <v>32.67</v>
      </c>
      <c r="U69">
        <v>6.38</v>
      </c>
      <c r="V69">
        <v>24.36</v>
      </c>
      <c r="W69">
        <v>5.58</v>
      </c>
      <c r="X69">
        <v>29.52</v>
      </c>
      <c r="Y69">
        <v>9.84</v>
      </c>
      <c r="Z69">
        <v>9.85</v>
      </c>
      <c r="AA69">
        <v>133.68</v>
      </c>
      <c r="AB69">
        <v>26.73</v>
      </c>
      <c r="AC69">
        <v>41.47</v>
      </c>
      <c r="AD69">
        <v>19.559999999999999</v>
      </c>
      <c r="AE69">
        <v>40</v>
      </c>
      <c r="AF69">
        <v>20</v>
      </c>
      <c r="AG69">
        <v>10.6</v>
      </c>
      <c r="AH69">
        <v>29.24</v>
      </c>
      <c r="AI69">
        <v>29.24</v>
      </c>
      <c r="AJ69">
        <v>30.51</v>
      </c>
      <c r="AK69">
        <v>84</v>
      </c>
      <c r="AL69">
        <v>36</v>
      </c>
    </row>
    <row r="70" spans="1:38">
      <c r="A70" t="s">
        <v>112</v>
      </c>
      <c r="B70" s="34">
        <v>261.58999999999997</v>
      </c>
      <c r="C70" s="34">
        <v>0</v>
      </c>
      <c r="D70" s="93">
        <f t="shared" si="1"/>
        <v>98</v>
      </c>
      <c r="E70" s="34"/>
      <c r="F70" s="34"/>
      <c r="G70" s="34"/>
      <c r="H70" s="34"/>
      <c r="I70" s="34"/>
      <c r="J70" s="37">
        <v>6.2</v>
      </c>
      <c r="K70" s="37">
        <v>6.2</v>
      </c>
      <c r="L70" s="37">
        <v>6.35</v>
      </c>
      <c r="M70">
        <v>58</v>
      </c>
      <c r="N70">
        <v>271.88</v>
      </c>
      <c r="O70">
        <v>101.26</v>
      </c>
      <c r="P70">
        <v>7</v>
      </c>
      <c r="Q70">
        <v>36.61</v>
      </c>
      <c r="R70" s="93">
        <v>32.840000000000003</v>
      </c>
      <c r="S70" s="93">
        <v>32.31</v>
      </c>
      <c r="T70" s="93">
        <v>32.85</v>
      </c>
      <c r="U70">
        <v>6.38</v>
      </c>
      <c r="V70">
        <v>24.36</v>
      </c>
      <c r="W70">
        <v>5.58</v>
      </c>
      <c r="X70">
        <v>30.23</v>
      </c>
      <c r="Y70">
        <v>10.07</v>
      </c>
      <c r="Z70">
        <v>10.08</v>
      </c>
      <c r="AA70">
        <v>115.74</v>
      </c>
      <c r="AB70">
        <v>23.15</v>
      </c>
      <c r="AC70">
        <v>34.590000000000003</v>
      </c>
      <c r="AD70">
        <v>16.170000000000002</v>
      </c>
      <c r="AE70">
        <v>36</v>
      </c>
      <c r="AF70">
        <v>18</v>
      </c>
      <c r="AG70">
        <v>11.54</v>
      </c>
      <c r="AH70">
        <v>30.65</v>
      </c>
      <c r="AI70">
        <v>30.65</v>
      </c>
      <c r="AJ70">
        <v>30.51</v>
      </c>
      <c r="AK70">
        <v>70</v>
      </c>
      <c r="AL70">
        <v>30</v>
      </c>
    </row>
    <row r="71" spans="1:38">
      <c r="A71" t="s">
        <v>113</v>
      </c>
      <c r="B71" s="34">
        <v>261.58999999999997</v>
      </c>
      <c r="C71" s="34">
        <v>0</v>
      </c>
      <c r="D71" s="93">
        <f t="shared" si="1"/>
        <v>82.15</v>
      </c>
      <c r="E71" s="34"/>
      <c r="F71" s="34"/>
      <c r="G71" s="34"/>
      <c r="H71" s="34"/>
      <c r="I71" s="34"/>
      <c r="J71" s="37">
        <v>5.0599999999999996</v>
      </c>
      <c r="K71" s="37">
        <v>5.0599999999999996</v>
      </c>
      <c r="L71" s="37">
        <v>5.19</v>
      </c>
      <c r="M71">
        <v>58</v>
      </c>
      <c r="N71">
        <v>271.88</v>
      </c>
      <c r="O71">
        <v>101.26</v>
      </c>
      <c r="P71">
        <v>7</v>
      </c>
      <c r="Q71">
        <v>32.1</v>
      </c>
      <c r="R71" s="93">
        <v>33</v>
      </c>
      <c r="S71" s="93">
        <v>18.670000000000002</v>
      </c>
      <c r="T71" s="93">
        <v>30.48</v>
      </c>
      <c r="U71">
        <v>6.38</v>
      </c>
      <c r="V71">
        <v>24.36</v>
      </c>
      <c r="W71">
        <v>5.71</v>
      </c>
      <c r="X71">
        <v>31.43</v>
      </c>
      <c r="Y71">
        <v>10.48</v>
      </c>
      <c r="Z71">
        <v>10.48</v>
      </c>
      <c r="AA71">
        <v>83.33</v>
      </c>
      <c r="AB71">
        <v>16.670000000000002</v>
      </c>
      <c r="AC71">
        <v>27.53</v>
      </c>
      <c r="AD71">
        <v>16.61</v>
      </c>
      <c r="AE71">
        <v>31.33</v>
      </c>
      <c r="AF71">
        <v>15.67</v>
      </c>
      <c r="AG71">
        <v>10.08</v>
      </c>
      <c r="AH71">
        <v>28.34</v>
      </c>
      <c r="AI71">
        <v>28.34</v>
      </c>
      <c r="AJ71">
        <v>30.51</v>
      </c>
      <c r="AK71">
        <v>56</v>
      </c>
      <c r="AL71">
        <v>24</v>
      </c>
    </row>
    <row r="72" spans="1:38">
      <c r="A72" t="s">
        <v>114</v>
      </c>
      <c r="B72" s="34">
        <v>261.58999999999997</v>
      </c>
      <c r="C72" s="34">
        <v>0</v>
      </c>
      <c r="D72" s="93">
        <f t="shared" si="1"/>
        <v>57.62</v>
      </c>
      <c r="E72" s="34"/>
      <c r="F72" s="34"/>
      <c r="G72" s="34"/>
      <c r="H72" s="34"/>
      <c r="I72" s="34"/>
      <c r="J72" s="37">
        <v>3.93</v>
      </c>
      <c r="K72" s="37">
        <v>3.93</v>
      </c>
      <c r="L72" s="37">
        <v>4.03</v>
      </c>
      <c r="M72">
        <v>58</v>
      </c>
      <c r="N72">
        <v>271.88</v>
      </c>
      <c r="O72">
        <v>101.26</v>
      </c>
      <c r="P72">
        <v>7</v>
      </c>
      <c r="Q72">
        <v>32.35</v>
      </c>
      <c r="R72" s="93">
        <v>30.88</v>
      </c>
      <c r="S72" s="93">
        <v>6.59</v>
      </c>
      <c r="T72" s="93">
        <v>20.149999999999999</v>
      </c>
      <c r="U72">
        <v>6.38</v>
      </c>
      <c r="V72">
        <v>24.36</v>
      </c>
      <c r="W72">
        <v>5.71</v>
      </c>
      <c r="X72">
        <v>32.159999999999997</v>
      </c>
      <c r="Y72">
        <v>10.72</v>
      </c>
      <c r="Z72">
        <v>10.72</v>
      </c>
      <c r="AA72">
        <v>68.63</v>
      </c>
      <c r="AB72">
        <v>13.73</v>
      </c>
      <c r="AC72">
        <v>20.65</v>
      </c>
      <c r="AD72">
        <v>15</v>
      </c>
      <c r="AE72">
        <v>23.33</v>
      </c>
      <c r="AF72">
        <v>11.67</v>
      </c>
      <c r="AG72">
        <v>10.51</v>
      </c>
      <c r="AH72">
        <v>29.75</v>
      </c>
      <c r="AI72">
        <v>29.75</v>
      </c>
      <c r="AJ72">
        <v>30.51</v>
      </c>
      <c r="AK72">
        <v>42</v>
      </c>
      <c r="AL72">
        <v>18</v>
      </c>
    </row>
    <row r="73" spans="1:38">
      <c r="A73" t="s">
        <v>115</v>
      </c>
      <c r="B73" s="34">
        <v>261.58999999999997</v>
      </c>
      <c r="C73" s="34">
        <v>0</v>
      </c>
      <c r="D73" s="93">
        <f t="shared" si="1"/>
        <v>30.400000000000002</v>
      </c>
      <c r="E73" s="34"/>
      <c r="F73" s="34"/>
      <c r="G73" s="34"/>
      <c r="H73" s="34"/>
      <c r="I73" s="34"/>
      <c r="J73" s="37">
        <v>2.89</v>
      </c>
      <c r="K73" s="37">
        <v>2.89</v>
      </c>
      <c r="L73" s="37">
        <v>2.97</v>
      </c>
      <c r="M73">
        <v>58</v>
      </c>
      <c r="N73">
        <v>271.88</v>
      </c>
      <c r="O73">
        <v>101.26</v>
      </c>
      <c r="P73">
        <v>7.15</v>
      </c>
      <c r="Q73">
        <v>32.1</v>
      </c>
      <c r="R73" s="93">
        <v>15</v>
      </c>
      <c r="S73" s="93">
        <v>1.1000000000000001</v>
      </c>
      <c r="T73" s="93">
        <v>14.3</v>
      </c>
      <c r="U73">
        <v>6.38</v>
      </c>
      <c r="V73">
        <v>17.539200000000001</v>
      </c>
      <c r="W73">
        <v>5.71</v>
      </c>
      <c r="X73">
        <v>33.81</v>
      </c>
      <c r="Y73">
        <v>11.27</v>
      </c>
      <c r="Z73">
        <v>11.26</v>
      </c>
      <c r="AA73">
        <v>52.89</v>
      </c>
      <c r="AB73">
        <v>10.58</v>
      </c>
      <c r="AC73">
        <v>13.82</v>
      </c>
      <c r="AD73">
        <v>13.2</v>
      </c>
      <c r="AE73">
        <v>15.33</v>
      </c>
      <c r="AF73">
        <v>7.67</v>
      </c>
      <c r="AG73">
        <v>10.9</v>
      </c>
      <c r="AH73">
        <v>34.71</v>
      </c>
      <c r="AI73">
        <v>34.71</v>
      </c>
      <c r="AJ73">
        <v>30.51</v>
      </c>
      <c r="AK73">
        <v>35</v>
      </c>
      <c r="AL73">
        <v>15</v>
      </c>
    </row>
    <row r="74" spans="1:38">
      <c r="A74" t="s">
        <v>116</v>
      </c>
      <c r="B74" s="34">
        <v>261.58999999999997</v>
      </c>
      <c r="C74" s="34">
        <v>0</v>
      </c>
      <c r="D74" s="93">
        <f t="shared" si="1"/>
        <v>12.93</v>
      </c>
      <c r="E74" s="34"/>
      <c r="F74" s="34"/>
      <c r="G74" s="34"/>
      <c r="H74" s="34"/>
      <c r="I74" s="34"/>
      <c r="J74" s="37">
        <v>1.93</v>
      </c>
      <c r="K74" s="37">
        <v>1.93</v>
      </c>
      <c r="L74" s="37">
        <v>1.98</v>
      </c>
      <c r="M74">
        <v>58</v>
      </c>
      <c r="N74">
        <v>271.88</v>
      </c>
      <c r="O74">
        <v>101.26</v>
      </c>
      <c r="P74">
        <v>7.15</v>
      </c>
      <c r="Q74">
        <v>39.44</v>
      </c>
      <c r="R74" s="93">
        <v>7</v>
      </c>
      <c r="S74" s="93">
        <v>0.05</v>
      </c>
      <c r="T74" s="93">
        <v>5.88</v>
      </c>
      <c r="U74">
        <v>6.38</v>
      </c>
      <c r="V74">
        <v>18.084864</v>
      </c>
      <c r="W74">
        <v>5.71</v>
      </c>
      <c r="X74">
        <v>36.83</v>
      </c>
      <c r="Y74">
        <v>12.28</v>
      </c>
      <c r="Z74">
        <v>12.28</v>
      </c>
      <c r="AA74">
        <v>37.17</v>
      </c>
      <c r="AB74">
        <v>7.43</v>
      </c>
      <c r="AC74">
        <v>7.72</v>
      </c>
      <c r="AD74">
        <v>9.34</v>
      </c>
      <c r="AE74">
        <v>12.67</v>
      </c>
      <c r="AF74">
        <v>6.33</v>
      </c>
      <c r="AG74">
        <v>11.95</v>
      </c>
      <c r="AH74">
        <v>38.619999999999997</v>
      </c>
      <c r="AI74">
        <v>38.619999999999997</v>
      </c>
      <c r="AJ74">
        <v>30.51</v>
      </c>
      <c r="AK74">
        <v>28</v>
      </c>
      <c r="AL74">
        <v>12</v>
      </c>
    </row>
    <row r="75" spans="1:38">
      <c r="A75" t="s">
        <v>117</v>
      </c>
      <c r="B75" s="34">
        <v>261.58999999999997</v>
      </c>
      <c r="C75" s="34">
        <v>0</v>
      </c>
      <c r="D75" s="93">
        <f t="shared" si="1"/>
        <v>0</v>
      </c>
      <c r="E75" s="34"/>
      <c r="F75" s="34"/>
      <c r="G75" s="34"/>
      <c r="H75" s="34"/>
      <c r="I75" s="34"/>
      <c r="J75" s="37">
        <v>1.18</v>
      </c>
      <c r="K75" s="37">
        <v>1.18</v>
      </c>
      <c r="L75" s="37">
        <v>1.21</v>
      </c>
      <c r="M75">
        <v>58</v>
      </c>
      <c r="N75">
        <v>271.88</v>
      </c>
      <c r="O75">
        <v>101.26</v>
      </c>
      <c r="P75">
        <v>7.15</v>
      </c>
      <c r="Q75">
        <v>39.409999999999997</v>
      </c>
      <c r="R75" s="93">
        <v>0</v>
      </c>
      <c r="S75" s="93">
        <v>0</v>
      </c>
      <c r="T75" s="93">
        <v>0</v>
      </c>
      <c r="U75">
        <v>6.61</v>
      </c>
      <c r="V75">
        <v>5.2422719999999998</v>
      </c>
      <c r="W75">
        <v>5.91</v>
      </c>
      <c r="X75">
        <v>38.78</v>
      </c>
      <c r="Y75">
        <v>12.93</v>
      </c>
      <c r="Z75">
        <v>12.92</v>
      </c>
      <c r="AA75">
        <v>23.97</v>
      </c>
      <c r="AB75">
        <v>4.79</v>
      </c>
      <c r="AC75">
        <v>1.01</v>
      </c>
      <c r="AD75">
        <v>6.14</v>
      </c>
      <c r="AE75">
        <v>2.67</v>
      </c>
      <c r="AF75">
        <v>1.33</v>
      </c>
      <c r="AG75">
        <v>12.43</v>
      </c>
      <c r="AH75">
        <v>41.73</v>
      </c>
      <c r="AI75">
        <v>41.73</v>
      </c>
      <c r="AJ75">
        <v>30.51</v>
      </c>
      <c r="AK75">
        <v>17.5</v>
      </c>
      <c r="AL75">
        <v>7.5</v>
      </c>
    </row>
    <row r="76" spans="1:38">
      <c r="A76" t="s">
        <v>118</v>
      </c>
      <c r="B76" s="34">
        <v>261.58999999999997</v>
      </c>
      <c r="C76" s="34">
        <v>0</v>
      </c>
      <c r="D76" s="93">
        <f t="shared" si="1"/>
        <v>0</v>
      </c>
      <c r="E76" s="34"/>
      <c r="F76" s="34"/>
      <c r="G76" s="34"/>
      <c r="H76" s="34"/>
      <c r="I76" s="34"/>
      <c r="J76" s="37">
        <v>0.59</v>
      </c>
      <c r="K76" s="37">
        <v>0.59</v>
      </c>
      <c r="L76" s="37">
        <v>0.61</v>
      </c>
      <c r="M76">
        <v>58</v>
      </c>
      <c r="N76">
        <v>271.88</v>
      </c>
      <c r="O76">
        <v>101.26</v>
      </c>
      <c r="P76">
        <v>7.15</v>
      </c>
      <c r="Q76">
        <v>39.06</v>
      </c>
      <c r="R76" s="93">
        <v>0</v>
      </c>
      <c r="S76" s="93">
        <v>0</v>
      </c>
      <c r="T76" s="93">
        <v>0</v>
      </c>
      <c r="U76">
        <v>6.61</v>
      </c>
      <c r="V76">
        <v>2.6211359999999999</v>
      </c>
      <c r="W76">
        <v>5.91</v>
      </c>
      <c r="X76">
        <v>60.78</v>
      </c>
      <c r="Y76">
        <v>20.260000000000002</v>
      </c>
      <c r="Z76">
        <v>20.27</v>
      </c>
      <c r="AA76">
        <v>13.9</v>
      </c>
      <c r="AB76">
        <v>2.78</v>
      </c>
      <c r="AC76">
        <v>0.33</v>
      </c>
      <c r="AD76">
        <v>3.72</v>
      </c>
      <c r="AE76">
        <v>1.33</v>
      </c>
      <c r="AF76">
        <v>0.67</v>
      </c>
      <c r="AG76">
        <v>21.52</v>
      </c>
      <c r="AH76">
        <v>45.27</v>
      </c>
      <c r="AI76">
        <v>45.27</v>
      </c>
      <c r="AJ76">
        <v>30.51</v>
      </c>
      <c r="AK76">
        <v>10.5</v>
      </c>
      <c r="AL76">
        <v>4.5</v>
      </c>
    </row>
    <row r="77" spans="1:38">
      <c r="A77" t="s">
        <v>119</v>
      </c>
      <c r="B77" s="34">
        <v>261.58999999999997</v>
      </c>
      <c r="C77" s="34">
        <v>0</v>
      </c>
      <c r="D77" s="93">
        <f t="shared" si="1"/>
        <v>0</v>
      </c>
      <c r="E77" s="34"/>
      <c r="F77" s="34"/>
      <c r="G77" s="34"/>
      <c r="H77" s="34"/>
      <c r="I77" s="34"/>
      <c r="J77" s="37">
        <v>0.16</v>
      </c>
      <c r="K77" s="37">
        <v>0.16</v>
      </c>
      <c r="L77" s="37">
        <v>0.16</v>
      </c>
      <c r="M77">
        <v>58</v>
      </c>
      <c r="N77">
        <v>271.88</v>
      </c>
      <c r="O77">
        <v>101.26</v>
      </c>
      <c r="P77">
        <v>6.69</v>
      </c>
      <c r="Q77">
        <v>38.21</v>
      </c>
      <c r="R77" s="93">
        <v>0</v>
      </c>
      <c r="S77" s="93">
        <v>0</v>
      </c>
      <c r="T77" s="93">
        <v>0</v>
      </c>
      <c r="U77">
        <v>6.61</v>
      </c>
      <c r="V77">
        <v>0</v>
      </c>
      <c r="W77">
        <v>5.91</v>
      </c>
      <c r="X77">
        <v>62.81</v>
      </c>
      <c r="Y77">
        <v>20.94</v>
      </c>
      <c r="Z77">
        <v>20.92</v>
      </c>
      <c r="AA77">
        <v>6.62</v>
      </c>
      <c r="AB77">
        <v>1.32</v>
      </c>
      <c r="AC77">
        <v>0</v>
      </c>
      <c r="AD77">
        <v>2.1800000000000002</v>
      </c>
      <c r="AE77">
        <v>0.67</v>
      </c>
      <c r="AF77">
        <v>0.33</v>
      </c>
      <c r="AG77">
        <v>22.91</v>
      </c>
      <c r="AH77">
        <v>49.1</v>
      </c>
      <c r="AI77">
        <v>49.1</v>
      </c>
      <c r="AJ77">
        <v>30.51</v>
      </c>
      <c r="AK77">
        <v>3.5</v>
      </c>
      <c r="AL77">
        <v>1.5</v>
      </c>
    </row>
    <row r="78" spans="1:38">
      <c r="A78" t="s">
        <v>120</v>
      </c>
      <c r="B78" s="34">
        <v>261.58999999999997</v>
      </c>
      <c r="C78" s="34">
        <v>0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58</v>
      </c>
      <c r="N78">
        <v>271.88</v>
      </c>
      <c r="O78">
        <v>101.26</v>
      </c>
      <c r="P78">
        <v>6.69</v>
      </c>
      <c r="Q78">
        <v>37.26</v>
      </c>
      <c r="R78" s="93">
        <v>0</v>
      </c>
      <c r="S78" s="93">
        <v>0</v>
      </c>
      <c r="T78" s="93">
        <v>0</v>
      </c>
      <c r="U78">
        <v>6.61</v>
      </c>
      <c r="V78">
        <v>0</v>
      </c>
      <c r="W78">
        <v>5.91</v>
      </c>
      <c r="X78">
        <v>65.010000000000005</v>
      </c>
      <c r="Y78">
        <v>21.67</v>
      </c>
      <c r="Z78">
        <v>21.67</v>
      </c>
      <c r="AA78">
        <v>1.71</v>
      </c>
      <c r="AB78">
        <v>0.34</v>
      </c>
      <c r="AC78">
        <v>0</v>
      </c>
      <c r="AD78">
        <v>0.96</v>
      </c>
      <c r="AE78">
        <v>0</v>
      </c>
      <c r="AF78">
        <v>0</v>
      </c>
      <c r="AG78">
        <v>24.35</v>
      </c>
      <c r="AH78">
        <v>50.34</v>
      </c>
      <c r="AI78">
        <v>50.34</v>
      </c>
      <c r="AJ78">
        <v>30.51</v>
      </c>
      <c r="AK78">
        <v>0.7</v>
      </c>
      <c r="AL78">
        <v>0.3</v>
      </c>
    </row>
    <row r="79" spans="1:38">
      <c r="A79" t="s">
        <v>121</v>
      </c>
      <c r="B79" s="34">
        <v>261.58999999999997</v>
      </c>
      <c r="C79" s="34">
        <v>0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58</v>
      </c>
      <c r="N79">
        <v>271.88</v>
      </c>
      <c r="O79">
        <v>101.26</v>
      </c>
      <c r="P79">
        <v>6.69</v>
      </c>
      <c r="Q79">
        <v>36.43</v>
      </c>
      <c r="R79" s="93">
        <v>0</v>
      </c>
      <c r="S79" s="93">
        <v>0</v>
      </c>
      <c r="T79" s="93">
        <v>0</v>
      </c>
      <c r="U79">
        <v>6.61</v>
      </c>
      <c r="V79">
        <v>0</v>
      </c>
      <c r="W79">
        <v>6.04</v>
      </c>
      <c r="X79">
        <v>65.77</v>
      </c>
      <c r="Y79">
        <v>21.92</v>
      </c>
      <c r="Z79">
        <v>21.93</v>
      </c>
      <c r="AA79">
        <v>0.68</v>
      </c>
      <c r="AB79">
        <v>0.13</v>
      </c>
      <c r="AC79">
        <v>0</v>
      </c>
      <c r="AD79">
        <v>0</v>
      </c>
      <c r="AE79">
        <v>0</v>
      </c>
      <c r="AF79">
        <v>0</v>
      </c>
      <c r="AG79">
        <v>24.07</v>
      </c>
      <c r="AH79">
        <v>50.87</v>
      </c>
      <c r="AI79">
        <v>50.87</v>
      </c>
      <c r="AJ79">
        <v>30.51</v>
      </c>
      <c r="AK79">
        <v>0</v>
      </c>
      <c r="AL79">
        <v>0</v>
      </c>
    </row>
    <row r="80" spans="1:38">
      <c r="A80" t="s">
        <v>122</v>
      </c>
      <c r="B80" s="34">
        <v>261.58999999999997</v>
      </c>
      <c r="C80" s="34">
        <v>0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</v>
      </c>
      <c r="N80">
        <v>271.88</v>
      </c>
      <c r="O80">
        <v>101.26</v>
      </c>
      <c r="P80">
        <v>6.69</v>
      </c>
      <c r="Q80">
        <v>36.08</v>
      </c>
      <c r="R80" s="93">
        <v>0</v>
      </c>
      <c r="S80" s="93">
        <v>0</v>
      </c>
      <c r="T80" s="93">
        <v>0</v>
      </c>
      <c r="U80">
        <v>6.61</v>
      </c>
      <c r="V80">
        <v>0</v>
      </c>
      <c r="W80">
        <v>6.04</v>
      </c>
      <c r="X80">
        <v>66.61</v>
      </c>
      <c r="Y80">
        <v>22.2</v>
      </c>
      <c r="Z80">
        <v>22.22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20.18</v>
      </c>
      <c r="AH80">
        <v>50.67</v>
      </c>
      <c r="AI80">
        <v>50.67</v>
      </c>
      <c r="AJ80">
        <v>30.51</v>
      </c>
      <c r="AK80">
        <v>0</v>
      </c>
      <c r="AL80">
        <v>0</v>
      </c>
    </row>
    <row r="81" spans="1:38">
      <c r="A81" t="s">
        <v>123</v>
      </c>
      <c r="B81" s="34">
        <v>261.58999999999997</v>
      </c>
      <c r="C81" s="34">
        <v>0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</v>
      </c>
      <c r="N81">
        <v>271.88</v>
      </c>
      <c r="O81">
        <v>101.26</v>
      </c>
      <c r="P81">
        <v>6.69</v>
      </c>
      <c r="Q81">
        <v>35.32</v>
      </c>
      <c r="R81" s="93">
        <v>0</v>
      </c>
      <c r="S81" s="93">
        <v>0</v>
      </c>
      <c r="T81" s="93">
        <v>0</v>
      </c>
      <c r="U81">
        <v>6.61</v>
      </c>
      <c r="V81">
        <v>0</v>
      </c>
      <c r="W81">
        <v>6.04</v>
      </c>
      <c r="X81">
        <v>67.239999999999995</v>
      </c>
      <c r="Y81">
        <v>22.41</v>
      </c>
      <c r="Z81">
        <v>22.41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20.329999999999998</v>
      </c>
      <c r="AH81">
        <v>38.74</v>
      </c>
      <c r="AI81">
        <v>38.74</v>
      </c>
      <c r="AJ81">
        <v>30.51</v>
      </c>
      <c r="AK81">
        <v>0</v>
      </c>
      <c r="AL81">
        <v>0</v>
      </c>
    </row>
    <row r="82" spans="1:38">
      <c r="A82" t="s">
        <v>124</v>
      </c>
      <c r="B82" s="34">
        <v>261.58999999999997</v>
      </c>
      <c r="C82" s="34">
        <v>0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</v>
      </c>
      <c r="N82">
        <v>271.88</v>
      </c>
      <c r="O82">
        <v>101.26</v>
      </c>
      <c r="P82">
        <v>6.69</v>
      </c>
      <c r="Q82">
        <v>35.04</v>
      </c>
      <c r="R82" s="93">
        <v>0</v>
      </c>
      <c r="S82" s="93">
        <v>0</v>
      </c>
      <c r="T82" s="93">
        <v>0</v>
      </c>
      <c r="U82">
        <v>6.38</v>
      </c>
      <c r="V82">
        <v>0</v>
      </c>
      <c r="W82">
        <v>6.04</v>
      </c>
      <c r="X82">
        <v>67.430000000000007</v>
      </c>
      <c r="Y82">
        <v>22.48</v>
      </c>
      <c r="Z82">
        <v>22.47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20.399999999999999</v>
      </c>
      <c r="AH82">
        <v>38.869999999999997</v>
      </c>
      <c r="AI82">
        <v>38.869999999999997</v>
      </c>
      <c r="AJ82">
        <v>30.51</v>
      </c>
      <c r="AK82">
        <v>0</v>
      </c>
      <c r="AL82">
        <v>0</v>
      </c>
    </row>
    <row r="83" spans="1:38">
      <c r="A83" t="s">
        <v>125</v>
      </c>
      <c r="B83" s="34">
        <v>261.58999999999997</v>
      </c>
      <c r="C83" s="34">
        <v>0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</v>
      </c>
      <c r="N83">
        <v>271.88</v>
      </c>
      <c r="O83">
        <v>101.26</v>
      </c>
      <c r="P83">
        <v>6.69</v>
      </c>
      <c r="Q83">
        <v>34.770000000000003</v>
      </c>
      <c r="R83" s="93">
        <v>0</v>
      </c>
      <c r="S83" s="93">
        <v>0</v>
      </c>
      <c r="T83" s="93">
        <v>0</v>
      </c>
      <c r="U83">
        <v>6.38</v>
      </c>
      <c r="V83">
        <v>0</v>
      </c>
      <c r="W83">
        <v>6.04</v>
      </c>
      <c r="X83">
        <v>51.78</v>
      </c>
      <c r="Y83">
        <v>17.260000000000002</v>
      </c>
      <c r="Z83">
        <v>17.260000000000002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20.48</v>
      </c>
      <c r="AH83">
        <v>38.94</v>
      </c>
      <c r="AI83">
        <v>38.94</v>
      </c>
      <c r="AJ83">
        <v>30.51</v>
      </c>
      <c r="AK83">
        <v>0</v>
      </c>
      <c r="AL83">
        <v>0</v>
      </c>
    </row>
    <row r="84" spans="1:38">
      <c r="A84" t="s">
        <v>126</v>
      </c>
      <c r="B84" s="34">
        <v>261.58999999999997</v>
      </c>
      <c r="C84" s="34">
        <v>0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</v>
      </c>
      <c r="N84">
        <v>271.88</v>
      </c>
      <c r="O84">
        <v>101.26</v>
      </c>
      <c r="P84">
        <v>6.69</v>
      </c>
      <c r="Q84">
        <v>33.46</v>
      </c>
      <c r="R84" s="93">
        <v>0</v>
      </c>
      <c r="S84" s="93">
        <v>0</v>
      </c>
      <c r="T84" s="93">
        <v>0</v>
      </c>
      <c r="U84">
        <v>6.38</v>
      </c>
      <c r="V84">
        <v>0</v>
      </c>
      <c r="W84">
        <v>6.04</v>
      </c>
      <c r="X84">
        <v>51.9</v>
      </c>
      <c r="Y84">
        <v>17.3</v>
      </c>
      <c r="Z84">
        <v>17.309999999999999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20.7</v>
      </c>
      <c r="AH84">
        <v>38.869999999999997</v>
      </c>
      <c r="AI84">
        <v>38.869999999999997</v>
      </c>
      <c r="AJ84">
        <v>30.51</v>
      </c>
      <c r="AK84">
        <v>0</v>
      </c>
      <c r="AL84">
        <v>0</v>
      </c>
    </row>
    <row r="85" spans="1:38">
      <c r="A85" t="s">
        <v>127</v>
      </c>
      <c r="B85" s="34">
        <v>261.58999999999997</v>
      </c>
      <c r="C85" s="34">
        <v>0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</v>
      </c>
      <c r="N85">
        <v>271.88</v>
      </c>
      <c r="O85">
        <v>101.26</v>
      </c>
      <c r="P85">
        <v>7</v>
      </c>
      <c r="Q85">
        <v>32.020000000000003</v>
      </c>
      <c r="R85" s="93">
        <v>0</v>
      </c>
      <c r="S85" s="93">
        <v>0</v>
      </c>
      <c r="T85" s="93">
        <v>0</v>
      </c>
      <c r="U85">
        <v>6.38</v>
      </c>
      <c r="V85">
        <v>0</v>
      </c>
      <c r="W85">
        <v>6.04</v>
      </c>
      <c r="X85">
        <v>51.78</v>
      </c>
      <c r="Y85">
        <v>17.260000000000002</v>
      </c>
      <c r="Z85">
        <v>17.260000000000002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20.88</v>
      </c>
      <c r="AH85">
        <v>38.799999999999997</v>
      </c>
      <c r="AI85">
        <v>38.799999999999997</v>
      </c>
      <c r="AJ85">
        <v>30.51</v>
      </c>
      <c r="AK85">
        <v>0</v>
      </c>
      <c r="AL85">
        <v>0</v>
      </c>
    </row>
    <row r="86" spans="1:38">
      <c r="A86" t="s">
        <v>128</v>
      </c>
      <c r="B86" s="34">
        <v>261.58999999999997</v>
      </c>
      <c r="C86" s="34">
        <v>0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</v>
      </c>
      <c r="N86">
        <v>271.88</v>
      </c>
      <c r="O86">
        <v>101.26</v>
      </c>
      <c r="P86">
        <v>7</v>
      </c>
      <c r="Q86">
        <v>25.12</v>
      </c>
      <c r="R86" s="93">
        <v>0</v>
      </c>
      <c r="S86" s="93">
        <v>0</v>
      </c>
      <c r="T86" s="93">
        <v>0</v>
      </c>
      <c r="U86">
        <v>6.38</v>
      </c>
      <c r="V86">
        <v>0</v>
      </c>
      <c r="W86">
        <v>6.04</v>
      </c>
      <c r="X86">
        <v>51.78</v>
      </c>
      <c r="Y86">
        <v>17.260000000000002</v>
      </c>
      <c r="Z86">
        <v>17.260000000000002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13.34</v>
      </c>
      <c r="AH86">
        <v>39.04</v>
      </c>
      <c r="AI86">
        <v>39.04</v>
      </c>
      <c r="AJ86">
        <v>30.51</v>
      </c>
      <c r="AK86">
        <v>0</v>
      </c>
      <c r="AL86">
        <v>0</v>
      </c>
    </row>
    <row r="87" spans="1:38">
      <c r="A87" t="s">
        <v>129</v>
      </c>
      <c r="B87" s="34">
        <v>261.58999999999997</v>
      </c>
      <c r="C87" s="34">
        <v>0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</v>
      </c>
      <c r="N87">
        <v>271.88</v>
      </c>
      <c r="O87">
        <v>101.26</v>
      </c>
      <c r="P87">
        <v>7</v>
      </c>
      <c r="Q87">
        <v>24.96</v>
      </c>
      <c r="R87" s="93">
        <v>0</v>
      </c>
      <c r="S87" s="93">
        <v>0</v>
      </c>
      <c r="T87" s="93">
        <v>0</v>
      </c>
      <c r="U87">
        <v>6.92</v>
      </c>
      <c r="V87">
        <v>0</v>
      </c>
      <c r="W87">
        <v>6.37</v>
      </c>
      <c r="X87">
        <v>45.94</v>
      </c>
      <c r="Y87">
        <v>15.31</v>
      </c>
      <c r="Z87">
        <v>15.31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13.98</v>
      </c>
      <c r="AH87">
        <v>39.42</v>
      </c>
      <c r="AI87">
        <v>39.42</v>
      </c>
      <c r="AJ87">
        <v>27.61</v>
      </c>
      <c r="AK87">
        <v>0</v>
      </c>
      <c r="AL87">
        <v>0</v>
      </c>
    </row>
    <row r="88" spans="1:38">
      <c r="A88" t="s">
        <v>130</v>
      </c>
      <c r="B88" s="34">
        <v>261.58999999999997</v>
      </c>
      <c r="C88" s="34">
        <v>0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</v>
      </c>
      <c r="N88">
        <v>271.88</v>
      </c>
      <c r="O88">
        <v>101.26</v>
      </c>
      <c r="P88">
        <v>7</v>
      </c>
      <c r="Q88">
        <v>24.82</v>
      </c>
      <c r="R88" s="93">
        <v>0</v>
      </c>
      <c r="S88" s="93">
        <v>0</v>
      </c>
      <c r="T88" s="93">
        <v>0</v>
      </c>
      <c r="U88">
        <v>6.92</v>
      </c>
      <c r="V88">
        <v>0</v>
      </c>
      <c r="W88">
        <v>6.37</v>
      </c>
      <c r="X88">
        <v>46.53</v>
      </c>
      <c r="Y88">
        <v>15.51</v>
      </c>
      <c r="Z88">
        <v>15.5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14.03</v>
      </c>
      <c r="AH88">
        <v>39.58</v>
      </c>
      <c r="AI88">
        <v>39.58</v>
      </c>
      <c r="AJ88">
        <v>27.61</v>
      </c>
      <c r="AK88">
        <v>0</v>
      </c>
      <c r="AL88">
        <v>0</v>
      </c>
    </row>
    <row r="89" spans="1:38">
      <c r="A89" t="s">
        <v>131</v>
      </c>
      <c r="B89" s="34">
        <v>261.58999999999997</v>
      </c>
      <c r="C89" s="34">
        <v>0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</v>
      </c>
      <c r="N89">
        <v>271.88</v>
      </c>
      <c r="O89">
        <v>101.26</v>
      </c>
      <c r="P89">
        <v>7</v>
      </c>
      <c r="Q89">
        <v>25.23</v>
      </c>
      <c r="R89" s="93">
        <v>0</v>
      </c>
      <c r="S89" s="93">
        <v>0</v>
      </c>
      <c r="T89" s="93">
        <v>0</v>
      </c>
      <c r="U89">
        <v>6.92</v>
      </c>
      <c r="V89">
        <v>0</v>
      </c>
      <c r="W89">
        <v>6.37</v>
      </c>
      <c r="X89">
        <v>47.09</v>
      </c>
      <c r="Y89">
        <v>15.7</v>
      </c>
      <c r="Z89">
        <v>15.69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14.09</v>
      </c>
      <c r="AH89">
        <v>39.549999999999997</v>
      </c>
      <c r="AI89">
        <v>39.549999999999997</v>
      </c>
      <c r="AJ89">
        <v>27.61</v>
      </c>
      <c r="AK89">
        <v>0</v>
      </c>
      <c r="AL89">
        <v>0</v>
      </c>
    </row>
    <row r="90" spans="1:38">
      <c r="A90" t="s">
        <v>132</v>
      </c>
      <c r="B90" s="34">
        <v>261.58999999999997</v>
      </c>
      <c r="C90" s="34">
        <v>0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</v>
      </c>
      <c r="N90">
        <v>271.88</v>
      </c>
      <c r="O90">
        <v>101.26</v>
      </c>
      <c r="P90">
        <v>7</v>
      </c>
      <c r="Q90">
        <v>25.01</v>
      </c>
      <c r="R90" s="93">
        <v>0</v>
      </c>
      <c r="S90" s="93">
        <v>0</v>
      </c>
      <c r="T90" s="93">
        <v>0</v>
      </c>
      <c r="U90">
        <v>6.92</v>
      </c>
      <c r="V90">
        <v>0</v>
      </c>
      <c r="W90">
        <v>6.37</v>
      </c>
      <c r="X90">
        <v>47.81</v>
      </c>
      <c r="Y90">
        <v>15.94</v>
      </c>
      <c r="Z90">
        <v>15.94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14.15</v>
      </c>
      <c r="AH90">
        <v>39.5</v>
      </c>
      <c r="AI90">
        <v>39.5</v>
      </c>
      <c r="AJ90">
        <v>27.61</v>
      </c>
      <c r="AK90">
        <v>0</v>
      </c>
      <c r="AL90">
        <v>0</v>
      </c>
    </row>
    <row r="91" spans="1:38">
      <c r="A91" t="s">
        <v>133</v>
      </c>
      <c r="B91" s="34">
        <v>261.58999999999997</v>
      </c>
      <c r="C91" s="34">
        <v>0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</v>
      </c>
      <c r="N91">
        <v>271.88</v>
      </c>
      <c r="O91">
        <v>101.26</v>
      </c>
      <c r="P91">
        <v>6.84</v>
      </c>
      <c r="Q91">
        <v>24.82</v>
      </c>
      <c r="R91" s="93">
        <v>0</v>
      </c>
      <c r="S91" s="93">
        <v>0</v>
      </c>
      <c r="T91" s="93">
        <v>0</v>
      </c>
      <c r="U91">
        <v>6.92</v>
      </c>
      <c r="V91">
        <v>0</v>
      </c>
      <c r="W91">
        <v>6.23</v>
      </c>
      <c r="X91">
        <v>49.57</v>
      </c>
      <c r="Y91">
        <v>16.52</v>
      </c>
      <c r="Z91">
        <v>16.52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14.52</v>
      </c>
      <c r="AH91">
        <v>39.53</v>
      </c>
      <c r="AI91">
        <v>39.53</v>
      </c>
      <c r="AJ91">
        <v>29.63</v>
      </c>
      <c r="AK91">
        <v>0</v>
      </c>
      <c r="AL91">
        <v>0</v>
      </c>
    </row>
    <row r="92" spans="1:38">
      <c r="A92" t="s">
        <v>134</v>
      </c>
      <c r="B92" s="34">
        <v>261.58999999999997</v>
      </c>
      <c r="C92" s="34">
        <v>0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</v>
      </c>
      <c r="N92">
        <v>271.88</v>
      </c>
      <c r="O92">
        <v>101.26</v>
      </c>
      <c r="P92">
        <v>6.84</v>
      </c>
      <c r="Q92">
        <v>12.51</v>
      </c>
      <c r="R92" s="93">
        <v>0</v>
      </c>
      <c r="S92" s="93">
        <v>0</v>
      </c>
      <c r="T92" s="93">
        <v>0</v>
      </c>
      <c r="U92">
        <v>6.92</v>
      </c>
      <c r="V92">
        <v>0</v>
      </c>
      <c r="W92">
        <v>6.23</v>
      </c>
      <c r="X92">
        <v>51.63</v>
      </c>
      <c r="Y92">
        <v>17.21</v>
      </c>
      <c r="Z92">
        <v>17.22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15.23</v>
      </c>
      <c r="AH92">
        <v>39.61</v>
      </c>
      <c r="AI92">
        <v>39.61</v>
      </c>
      <c r="AJ92">
        <v>29.63</v>
      </c>
      <c r="AK92">
        <v>0</v>
      </c>
      <c r="AL92">
        <v>0</v>
      </c>
    </row>
    <row r="93" spans="1:38">
      <c r="A93" t="s">
        <v>135</v>
      </c>
      <c r="B93" s="34">
        <v>261.58999999999997</v>
      </c>
      <c r="C93" s="34">
        <v>0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</v>
      </c>
      <c r="N93">
        <v>271.88</v>
      </c>
      <c r="O93">
        <v>101.26</v>
      </c>
      <c r="P93">
        <v>6.84</v>
      </c>
      <c r="Q93">
        <v>13.18</v>
      </c>
      <c r="R93" s="93">
        <v>0</v>
      </c>
      <c r="S93" s="93">
        <v>0</v>
      </c>
      <c r="T93" s="93">
        <v>0</v>
      </c>
      <c r="U93">
        <v>6.92</v>
      </c>
      <c r="V93">
        <v>0</v>
      </c>
      <c r="W93">
        <v>6.23</v>
      </c>
      <c r="X93">
        <v>70.28</v>
      </c>
      <c r="Y93">
        <v>23.43</v>
      </c>
      <c r="Z93">
        <v>23.42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16.739999999999998</v>
      </c>
      <c r="AH93">
        <v>43.16</v>
      </c>
      <c r="AI93">
        <v>43.16</v>
      </c>
      <c r="AJ93">
        <v>29.63</v>
      </c>
      <c r="AK93">
        <v>0</v>
      </c>
      <c r="AL93">
        <v>0</v>
      </c>
    </row>
    <row r="94" spans="1:38">
      <c r="A94" t="s">
        <v>136</v>
      </c>
      <c r="B94" s="34">
        <v>261.58999999999997</v>
      </c>
      <c r="C94" s="34">
        <v>0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</v>
      </c>
      <c r="N94">
        <v>271.88</v>
      </c>
      <c r="O94">
        <v>101.26</v>
      </c>
      <c r="P94">
        <v>6.84</v>
      </c>
      <c r="Q94">
        <v>13.61</v>
      </c>
      <c r="R94" s="93">
        <v>0</v>
      </c>
      <c r="S94" s="93">
        <v>0</v>
      </c>
      <c r="T94" s="93">
        <v>0</v>
      </c>
      <c r="U94">
        <v>6.92</v>
      </c>
      <c r="V94">
        <v>0</v>
      </c>
      <c r="W94">
        <v>6.23</v>
      </c>
      <c r="X94">
        <v>71.489999999999995</v>
      </c>
      <c r="Y94">
        <v>23.83</v>
      </c>
      <c r="Z94">
        <v>23.83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17.25</v>
      </c>
      <c r="AH94">
        <v>44.86</v>
      </c>
      <c r="AI94">
        <v>44.86</v>
      </c>
      <c r="AJ94">
        <v>29.63</v>
      </c>
      <c r="AK94">
        <v>0</v>
      </c>
      <c r="AL94">
        <v>0</v>
      </c>
    </row>
    <row r="95" spans="1:38">
      <c r="A95" t="s">
        <v>137</v>
      </c>
      <c r="B95" s="34">
        <v>261.58999999999997</v>
      </c>
      <c r="C95" s="34">
        <v>0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</v>
      </c>
      <c r="N95">
        <v>271.88</v>
      </c>
      <c r="O95">
        <v>101.26</v>
      </c>
      <c r="P95">
        <v>6.69</v>
      </c>
      <c r="Q95">
        <v>12.91</v>
      </c>
      <c r="R95" s="93">
        <v>0</v>
      </c>
      <c r="S95" s="93">
        <v>0</v>
      </c>
      <c r="T95" s="93">
        <v>0</v>
      </c>
      <c r="U95">
        <v>6.92</v>
      </c>
      <c r="V95">
        <v>0</v>
      </c>
      <c r="W95">
        <v>6.23</v>
      </c>
      <c r="X95">
        <v>73.319999999999993</v>
      </c>
      <c r="Y95">
        <v>24.44</v>
      </c>
      <c r="Z95">
        <v>24.45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17.579999999999998</v>
      </c>
      <c r="AH95">
        <v>46.45</v>
      </c>
      <c r="AI95">
        <v>46.45</v>
      </c>
      <c r="AJ95">
        <v>28.66</v>
      </c>
      <c r="AK95">
        <v>0</v>
      </c>
      <c r="AL95">
        <v>0</v>
      </c>
    </row>
    <row r="96" spans="1:38">
      <c r="A96" t="s">
        <v>138</v>
      </c>
      <c r="B96" s="34">
        <v>261.58999999999997</v>
      </c>
      <c r="C96" s="34">
        <v>0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</v>
      </c>
      <c r="N96">
        <v>271.88</v>
      </c>
      <c r="O96">
        <v>101.26</v>
      </c>
      <c r="P96">
        <v>6.69</v>
      </c>
      <c r="Q96">
        <v>12.26</v>
      </c>
      <c r="R96" s="93">
        <v>0</v>
      </c>
      <c r="S96" s="93">
        <v>0</v>
      </c>
      <c r="T96" s="93">
        <v>0</v>
      </c>
      <c r="U96">
        <v>6.92</v>
      </c>
      <c r="V96">
        <v>0</v>
      </c>
      <c r="W96">
        <v>6.23</v>
      </c>
      <c r="X96">
        <v>75.099999999999994</v>
      </c>
      <c r="Y96">
        <v>25.03</v>
      </c>
      <c r="Z96">
        <v>25.05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17.84</v>
      </c>
      <c r="AH96">
        <v>48.3</v>
      </c>
      <c r="AI96">
        <v>48.3</v>
      </c>
      <c r="AJ96">
        <v>28.66</v>
      </c>
      <c r="AK96">
        <v>0</v>
      </c>
      <c r="AL96">
        <v>0</v>
      </c>
    </row>
    <row r="97" spans="1:50">
      <c r="A97" t="s">
        <v>139</v>
      </c>
      <c r="B97" s="34">
        <v>261.58999999999997</v>
      </c>
      <c r="C97" s="34">
        <v>0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</v>
      </c>
      <c r="N97">
        <v>271.88</v>
      </c>
      <c r="O97">
        <v>101.26</v>
      </c>
      <c r="P97">
        <v>6.69</v>
      </c>
      <c r="Q97">
        <v>10.88</v>
      </c>
      <c r="R97" s="93">
        <v>0</v>
      </c>
      <c r="S97" s="93">
        <v>0</v>
      </c>
      <c r="T97" s="93">
        <v>0</v>
      </c>
      <c r="U97">
        <v>6.92</v>
      </c>
      <c r="V97">
        <v>0</v>
      </c>
      <c r="W97">
        <v>6.69</v>
      </c>
      <c r="X97">
        <v>77.89</v>
      </c>
      <c r="Y97">
        <v>25.96</v>
      </c>
      <c r="Z97">
        <v>25.97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18.170000000000002</v>
      </c>
      <c r="AH97">
        <v>50.15</v>
      </c>
      <c r="AI97">
        <v>50.15</v>
      </c>
      <c r="AJ97">
        <v>28.66</v>
      </c>
      <c r="AK97">
        <v>0</v>
      </c>
      <c r="AL97">
        <v>0</v>
      </c>
    </row>
    <row r="98" spans="1:50">
      <c r="A98" t="s">
        <v>140</v>
      </c>
      <c r="B98" s="34">
        <v>261.58999999999997</v>
      </c>
      <c r="C98" s="34">
        <v>0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</v>
      </c>
      <c r="N98">
        <v>271.88</v>
      </c>
      <c r="O98">
        <v>101.26</v>
      </c>
      <c r="P98">
        <v>6.69</v>
      </c>
      <c r="Q98">
        <v>10.99</v>
      </c>
      <c r="R98" s="93">
        <v>0</v>
      </c>
      <c r="S98" s="93">
        <v>0</v>
      </c>
      <c r="T98" s="93">
        <v>0</v>
      </c>
      <c r="U98">
        <v>6.92</v>
      </c>
      <c r="V98">
        <v>0</v>
      </c>
      <c r="W98">
        <v>6.69</v>
      </c>
      <c r="X98">
        <v>80.39</v>
      </c>
      <c r="Y98">
        <v>26.8</v>
      </c>
      <c r="Z98">
        <v>26.79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18.510000000000002</v>
      </c>
      <c r="AH98">
        <v>51.96</v>
      </c>
      <c r="AI98">
        <v>51.96</v>
      </c>
      <c r="AJ98">
        <v>28.66</v>
      </c>
      <c r="AK98">
        <v>0</v>
      </c>
      <c r="AL98">
        <v>0</v>
      </c>
    </row>
    <row r="99" spans="1:50">
      <c r="A99" t="s">
        <v>141</v>
      </c>
      <c r="B99" s="34">
        <f>SUM(B3:B98)/4000</f>
        <v>6.2781600000000024</v>
      </c>
      <c r="C99" s="34">
        <f t="shared" ref="C99:P99" si="2">SUM(C3:C98)/4000</f>
        <v>0.22238999999999998</v>
      </c>
      <c r="D99" s="93">
        <f t="shared" ref="D99" si="3">SUM(D3:D98)/4000</f>
        <v>1.0556499999999998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0.11818250000000001</v>
      </c>
      <c r="K99" s="37">
        <f t="shared" si="2"/>
        <v>0.11818250000000001</v>
      </c>
      <c r="L99" s="37">
        <f t="shared" si="2"/>
        <v>0.12114250000000003</v>
      </c>
      <c r="M99">
        <f t="shared" si="2"/>
        <v>1.3723350000000001</v>
      </c>
      <c r="N99">
        <f t="shared" si="2"/>
        <v>6.5251200000000038</v>
      </c>
      <c r="O99">
        <f t="shared" si="2"/>
        <v>2.430240000000004</v>
      </c>
      <c r="P99">
        <f t="shared" si="2"/>
        <v>0.15690000000000004</v>
      </c>
      <c r="Q99">
        <f t="shared" ref="Q99:AF99" si="5">SUM(Q3:Q98)/4000</f>
        <v>0.72997499999999982</v>
      </c>
      <c r="R99" s="93">
        <f t="shared" si="5"/>
        <v>0.3579775</v>
      </c>
      <c r="S99" s="93">
        <f t="shared" si="5"/>
        <v>0.34343249999999997</v>
      </c>
      <c r="T99" s="93">
        <f t="shared" si="5"/>
        <v>0.35424</v>
      </c>
      <c r="U99">
        <f t="shared" si="5"/>
        <v>0.14904249999999991</v>
      </c>
      <c r="V99">
        <f t="shared" si="5"/>
        <v>0.5957481600000003</v>
      </c>
      <c r="W99">
        <f t="shared" si="5"/>
        <v>0.14157000000000011</v>
      </c>
      <c r="X99">
        <f t="shared" si="5"/>
        <v>0.78165750000000023</v>
      </c>
      <c r="Y99">
        <f t="shared" si="5"/>
        <v>0.26051249999999998</v>
      </c>
      <c r="Z99">
        <f t="shared" si="5"/>
        <v>0.26064249999999989</v>
      </c>
      <c r="AA99">
        <f t="shared" si="5"/>
        <v>1.9817274999999999</v>
      </c>
      <c r="AB99">
        <f t="shared" si="5"/>
        <v>0.39633250000000003</v>
      </c>
      <c r="AC99">
        <f t="shared" si="5"/>
        <v>0.68421750000000015</v>
      </c>
      <c r="AD99">
        <f t="shared" si="5"/>
        <v>0.35494500000000012</v>
      </c>
      <c r="AE99">
        <f t="shared" si="5"/>
        <v>0.64585500000000029</v>
      </c>
      <c r="AF99">
        <f t="shared" si="5"/>
        <v>0.32289499999999999</v>
      </c>
      <c r="AG99">
        <f t="shared" ref="AG99:AM99" si="6">SUM(AG3:AG98)/4000</f>
        <v>0.23361499999999999</v>
      </c>
      <c r="AH99">
        <f t="shared" si="6"/>
        <v>0.62496000000000029</v>
      </c>
      <c r="AI99">
        <f t="shared" si="6"/>
        <v>0.62496000000000029</v>
      </c>
      <c r="AJ99">
        <f t="shared" si="6"/>
        <v>0.71146000000000076</v>
      </c>
      <c r="AK99">
        <f t="shared" si="6"/>
        <v>1.5099075000000004</v>
      </c>
      <c r="AL99">
        <f t="shared" si="6"/>
        <v>0.64710250000000002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45175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512.34109608675863</v>
      </c>
      <c r="L3">
        <v>9.4236667316007008</v>
      </c>
      <c r="M3">
        <v>63.771081628063861</v>
      </c>
      <c r="N3">
        <v>51.882718076720955</v>
      </c>
      <c r="O3">
        <v>73.289080144291091</v>
      </c>
      <c r="P3">
        <v>25.167443894283856</v>
      </c>
      <c r="Q3">
        <v>8.7822282608695659</v>
      </c>
      <c r="R3">
        <v>8.8508993839835739</v>
      </c>
      <c r="S3">
        <v>6.4740734845070422</v>
      </c>
      <c r="T3">
        <v>0</v>
      </c>
      <c r="U3">
        <v>61.90957334754269</v>
      </c>
      <c r="V3">
        <v>5.9774943052391798</v>
      </c>
      <c r="W3">
        <v>13.591682229946526</v>
      </c>
      <c r="X3">
        <v>64.788945257713891</v>
      </c>
      <c r="Y3">
        <v>0</v>
      </c>
      <c r="Z3">
        <v>2.8783097999999994</v>
      </c>
      <c r="AA3">
        <v>18.513577979793247</v>
      </c>
      <c r="AB3">
        <v>17.351255999999999</v>
      </c>
      <c r="AC3">
        <v>12.764903812156433</v>
      </c>
      <c r="AD3">
        <v>12.01014</v>
      </c>
      <c r="AE3">
        <v>21.712782000000001</v>
      </c>
      <c r="AF3">
        <v>6.1515000000000004</v>
      </c>
      <c r="AG3">
        <v>27.0223224</v>
      </c>
      <c r="AH3">
        <v>67.171079999999989</v>
      </c>
      <c r="AI3">
        <v>0</v>
      </c>
      <c r="AJ3">
        <v>0</v>
      </c>
      <c r="AK3">
        <v>22.46322</v>
      </c>
      <c r="AL3">
        <v>64.150599999999997</v>
      </c>
      <c r="AM3">
        <v>0</v>
      </c>
      <c r="AN3">
        <v>0</v>
      </c>
      <c r="AO3">
        <v>11.621231999999997</v>
      </c>
      <c r="AP3">
        <v>5.8513940033480063</v>
      </c>
      <c r="AQ3">
        <v>31.442400000000003</v>
      </c>
      <c r="AR3">
        <v>10.667799999999996</v>
      </c>
      <c r="AS3">
        <v>14.415519999999999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1210.7310721829961</v>
      </c>
      <c r="DN3">
        <v>41.706948643823438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512.34109608675863</v>
      </c>
      <c r="L4">
        <v>9.4236667316007008</v>
      </c>
      <c r="M4">
        <v>63.771081628063861</v>
      </c>
      <c r="N4">
        <v>51.882718076720955</v>
      </c>
      <c r="O4">
        <v>73.289080144291091</v>
      </c>
      <c r="P4">
        <v>25.189655172413794</v>
      </c>
      <c r="Q4">
        <v>8.7822282608695659</v>
      </c>
      <c r="R4">
        <v>8.8508993839835739</v>
      </c>
      <c r="S4">
        <v>11.462389626740947</v>
      </c>
      <c r="T4">
        <v>0</v>
      </c>
      <c r="U4">
        <v>61.90957334754269</v>
      </c>
      <c r="V4">
        <v>5.9774943052391798</v>
      </c>
      <c r="W4">
        <v>13.601221182759772</v>
      </c>
      <c r="X4">
        <v>64.788945257713891</v>
      </c>
      <c r="Y4">
        <v>0</v>
      </c>
      <c r="Z4">
        <v>2.8783097999999994</v>
      </c>
      <c r="AA4">
        <v>18.513577979793247</v>
      </c>
      <c r="AB4">
        <v>17.351255999999999</v>
      </c>
      <c r="AC4">
        <v>12.764903812156433</v>
      </c>
      <c r="AD4">
        <v>12.01014</v>
      </c>
      <c r="AE4">
        <v>21.712782000000001</v>
      </c>
      <c r="AF4">
        <v>6.1515000000000004</v>
      </c>
      <c r="AG4">
        <v>27.0223224</v>
      </c>
      <c r="AH4">
        <v>67.171079999999989</v>
      </c>
      <c r="AI4">
        <v>0</v>
      </c>
      <c r="AJ4">
        <v>0</v>
      </c>
      <c r="AK4">
        <v>22.46322</v>
      </c>
      <c r="AL4">
        <v>64.150599999999997</v>
      </c>
      <c r="AM4">
        <v>0</v>
      </c>
      <c r="AN4">
        <v>0</v>
      </c>
      <c r="AO4">
        <v>11.621231999999997</v>
      </c>
      <c r="AP4">
        <v>5.8513940033480063</v>
      </c>
      <c r="AQ4">
        <v>31.442400000000003</v>
      </c>
      <c r="AR4">
        <v>21.335599999999996</v>
      </c>
      <c r="AS4">
        <v>14.415519999999999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1225.8965324982537</v>
      </c>
      <c r="DN4">
        <v>42.229354701742828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512.34109608675863</v>
      </c>
      <c r="L5">
        <v>9.4236667316007008</v>
      </c>
      <c r="M5">
        <v>63.771081628063861</v>
      </c>
      <c r="N5">
        <v>51.882718076720955</v>
      </c>
      <c r="O5">
        <v>73.289080144291091</v>
      </c>
      <c r="P5">
        <v>25.189655172413794</v>
      </c>
      <c r="Q5">
        <v>8.7822282608695659</v>
      </c>
      <c r="R5">
        <v>8.8500644763860379</v>
      </c>
      <c r="S5">
        <v>11.590690365709792</v>
      </c>
      <c r="T5">
        <v>0</v>
      </c>
      <c r="U5">
        <v>61.90957334754269</v>
      </c>
      <c r="V5">
        <v>5.9774943052391798</v>
      </c>
      <c r="W5">
        <v>13.601221182759772</v>
      </c>
      <c r="X5">
        <v>64.788945257713891</v>
      </c>
      <c r="Y5">
        <v>0</v>
      </c>
      <c r="Z5">
        <v>2.8783097999999994</v>
      </c>
      <c r="AA5">
        <v>15.719468482617975</v>
      </c>
      <c r="AB5">
        <v>17.351255999999999</v>
      </c>
      <c r="AC5">
        <v>8.50136</v>
      </c>
      <c r="AD5">
        <v>12.01014</v>
      </c>
      <c r="AE5">
        <v>21.712782000000001</v>
      </c>
      <c r="AF5">
        <v>6.835</v>
      </c>
      <c r="AG5">
        <v>27.0223224</v>
      </c>
      <c r="AH5">
        <v>67.171079999999989</v>
      </c>
      <c r="AI5">
        <v>0</v>
      </c>
      <c r="AJ5">
        <v>0</v>
      </c>
      <c r="AK5">
        <v>22.46322</v>
      </c>
      <c r="AL5">
        <v>64.150599999999997</v>
      </c>
      <c r="AM5">
        <v>0</v>
      </c>
      <c r="AN5">
        <v>0</v>
      </c>
      <c r="AO5">
        <v>11.621231999999997</v>
      </c>
      <c r="AP5">
        <v>5.8513940033480063</v>
      </c>
      <c r="AQ5">
        <v>31.442400000000003</v>
      </c>
      <c r="AR5">
        <v>21.335599999999996</v>
      </c>
      <c r="AS5">
        <v>14.415519999999999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1219.8579232822651</v>
      </c>
      <c r="DN5">
        <v>42.021276439770766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512.34109608675863</v>
      </c>
      <c r="L6">
        <v>9.4236667316007008</v>
      </c>
      <c r="M6">
        <v>63.771081628063861</v>
      </c>
      <c r="N6">
        <v>51.882718076720955</v>
      </c>
      <c r="O6">
        <v>73.289080144291091</v>
      </c>
      <c r="P6">
        <v>25.189655172413794</v>
      </c>
      <c r="Q6">
        <v>8.7822282608695659</v>
      </c>
      <c r="R6">
        <v>8.8500644763860379</v>
      </c>
      <c r="S6">
        <v>11.590690365709792</v>
      </c>
      <c r="T6">
        <v>0</v>
      </c>
      <c r="U6">
        <v>61.90957334754269</v>
      </c>
      <c r="V6">
        <v>5.9774943052391798</v>
      </c>
      <c r="W6">
        <v>13.601221182759772</v>
      </c>
      <c r="X6">
        <v>64.788945257713891</v>
      </c>
      <c r="Y6">
        <v>0</v>
      </c>
      <c r="Z6">
        <v>2.8783097999999994</v>
      </c>
      <c r="AA6">
        <v>12.318788766731526</v>
      </c>
      <c r="AB6">
        <v>17.351255999999999</v>
      </c>
      <c r="AC6">
        <v>8.50136</v>
      </c>
      <c r="AD6">
        <v>12.01014</v>
      </c>
      <c r="AE6">
        <v>21.712782000000001</v>
      </c>
      <c r="AF6">
        <v>6.835</v>
      </c>
      <c r="AG6">
        <v>27.0223224</v>
      </c>
      <c r="AH6">
        <v>67.171079999999989</v>
      </c>
      <c r="AI6">
        <v>0</v>
      </c>
      <c r="AJ6">
        <v>0</v>
      </c>
      <c r="AK6">
        <v>22.46322</v>
      </c>
      <c r="AL6">
        <v>64.150599999999997</v>
      </c>
      <c r="AM6">
        <v>0</v>
      </c>
      <c r="AN6">
        <v>0</v>
      </c>
      <c r="AO6">
        <v>11.621231999999997</v>
      </c>
      <c r="AP6">
        <v>5.8513940033480063</v>
      </c>
      <c r="AQ6">
        <v>31.442400000000003</v>
      </c>
      <c r="AR6">
        <v>10.667799999999996</v>
      </c>
      <c r="AS6">
        <v>14.415519999999999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1206.2580014414939</v>
      </c>
      <c r="DN6">
        <v>41.552718564655493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512.34109608675863</v>
      </c>
      <c r="L7">
        <v>9.4236667316007008</v>
      </c>
      <c r="M7">
        <v>63.771081628063861</v>
      </c>
      <c r="N7">
        <v>51.882718076720955</v>
      </c>
      <c r="O7">
        <v>73.289080144291091</v>
      </c>
      <c r="P7">
        <v>25.189655172413794</v>
      </c>
      <c r="Q7">
        <v>8.7822282608695659</v>
      </c>
      <c r="R7">
        <v>8.8500644763860379</v>
      </c>
      <c r="S7">
        <v>11.590690365709792</v>
      </c>
      <c r="T7">
        <v>0</v>
      </c>
      <c r="U7">
        <v>61.90957334754269</v>
      </c>
      <c r="V7">
        <v>5.9774943052391798</v>
      </c>
      <c r="W7">
        <v>13.601221182759772</v>
      </c>
      <c r="X7">
        <v>64.788945257713891</v>
      </c>
      <c r="Y7">
        <v>0</v>
      </c>
      <c r="Z7">
        <v>2.8783097999999994</v>
      </c>
      <c r="AA7">
        <v>12.318788766731526</v>
      </c>
      <c r="AB7">
        <v>17.351255999999999</v>
      </c>
      <c r="AC7">
        <v>8.50136</v>
      </c>
      <c r="AD7">
        <v>12.01014</v>
      </c>
      <c r="AE7">
        <v>21.712782000000001</v>
      </c>
      <c r="AF7">
        <v>6.835</v>
      </c>
      <c r="AG7">
        <v>27.0223224</v>
      </c>
      <c r="AH7">
        <v>67.171079999999989</v>
      </c>
      <c r="AI7">
        <v>0</v>
      </c>
      <c r="AJ7">
        <v>0</v>
      </c>
      <c r="AK7">
        <v>22.46322</v>
      </c>
      <c r="AL7">
        <v>64.150599999999997</v>
      </c>
      <c r="AM7">
        <v>0</v>
      </c>
      <c r="AN7">
        <v>0</v>
      </c>
      <c r="AO7">
        <v>7.7474879999999997</v>
      </c>
      <c r="AP7">
        <v>5.8513940033480063</v>
      </c>
      <c r="AQ7">
        <v>31.442400000000003</v>
      </c>
      <c r="AR7">
        <v>7.7583999999999991</v>
      </c>
      <c r="AS7">
        <v>14.415519999999999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1199.7007360488499</v>
      </c>
      <c r="DN7">
        <v>41.326839957299697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512.34109608675863</v>
      </c>
      <c r="L8">
        <v>9.4236667316007008</v>
      </c>
      <c r="M8">
        <v>63.771081628063861</v>
      </c>
      <c r="N8">
        <v>51.882718076720955</v>
      </c>
      <c r="O8">
        <v>73.289080144291091</v>
      </c>
      <c r="P8">
        <v>25.189655172413794</v>
      </c>
      <c r="Q8">
        <v>8.7822282608695659</v>
      </c>
      <c r="R8">
        <v>8.8500644763860379</v>
      </c>
      <c r="S8">
        <v>11.590690365709792</v>
      </c>
      <c r="T8">
        <v>0</v>
      </c>
      <c r="U8">
        <v>61.90957334754269</v>
      </c>
      <c r="V8">
        <v>5.9774943052391798</v>
      </c>
      <c r="W8">
        <v>13.601221182759772</v>
      </c>
      <c r="X8">
        <v>64.788945257713891</v>
      </c>
      <c r="Y8">
        <v>0</v>
      </c>
      <c r="Z8">
        <v>2.8783097999999994</v>
      </c>
      <c r="AA8">
        <v>6.1420439766520554</v>
      </c>
      <c r="AB8">
        <v>17.351255999999999</v>
      </c>
      <c r="AC8">
        <v>8.50136</v>
      </c>
      <c r="AD8">
        <v>12.01014</v>
      </c>
      <c r="AE8">
        <v>21.712782000000001</v>
      </c>
      <c r="AF8">
        <v>6.835</v>
      </c>
      <c r="AG8">
        <v>27.0223224</v>
      </c>
      <c r="AH8">
        <v>67.171079999999989</v>
      </c>
      <c r="AI8">
        <v>0</v>
      </c>
      <c r="AJ8">
        <v>0</v>
      </c>
      <c r="AK8">
        <v>22.46322</v>
      </c>
      <c r="AL8">
        <v>64.150599999999997</v>
      </c>
      <c r="AM8">
        <v>0</v>
      </c>
      <c r="AN8">
        <v>0</v>
      </c>
      <c r="AO8">
        <v>7.7474879999999997</v>
      </c>
      <c r="AP8">
        <v>5.8513940033480063</v>
      </c>
      <c r="AQ8">
        <v>31.442400000000003</v>
      </c>
      <c r="AR8">
        <v>7.7583999999999991</v>
      </c>
      <c r="AS8">
        <v>14.415519999999999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1193.7298165653056</v>
      </c>
      <c r="DN8">
        <v>41.121014650764536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512.34109608675863</v>
      </c>
      <c r="L9">
        <v>9.4236667316007008</v>
      </c>
      <c r="M9">
        <v>63.771081628063861</v>
      </c>
      <c r="N9">
        <v>51.882718076720955</v>
      </c>
      <c r="O9">
        <v>73.289080144291091</v>
      </c>
      <c r="P9">
        <v>25.195911413969334</v>
      </c>
      <c r="Q9">
        <v>8.7822282608695659</v>
      </c>
      <c r="R9">
        <v>8.8500644763860379</v>
      </c>
      <c r="S9">
        <v>11.590690365709792</v>
      </c>
      <c r="T9">
        <v>0</v>
      </c>
      <c r="U9">
        <v>61.90957334754269</v>
      </c>
      <c r="V9">
        <v>5.9774943052391798</v>
      </c>
      <c r="W9">
        <v>13.601221182759772</v>
      </c>
      <c r="X9">
        <v>64.788945257713891</v>
      </c>
      <c r="Y9">
        <v>0</v>
      </c>
      <c r="Z9">
        <v>2.8783097999999994</v>
      </c>
      <c r="AA9">
        <v>6.1420439766520554</v>
      </c>
      <c r="AB9">
        <v>17.351255999999999</v>
      </c>
      <c r="AC9">
        <v>8.50136</v>
      </c>
      <c r="AD9">
        <v>12.01014</v>
      </c>
      <c r="AE9">
        <v>21.712782000000001</v>
      </c>
      <c r="AF9">
        <v>6.835</v>
      </c>
      <c r="AG9">
        <v>27.0223224</v>
      </c>
      <c r="AH9">
        <v>67.171079999999989</v>
      </c>
      <c r="AI9">
        <v>0</v>
      </c>
      <c r="AJ9">
        <v>0</v>
      </c>
      <c r="AK9">
        <v>22.46322</v>
      </c>
      <c r="AL9">
        <v>64.150599999999997</v>
      </c>
      <c r="AM9">
        <v>0</v>
      </c>
      <c r="AN9">
        <v>0</v>
      </c>
      <c r="AO9">
        <v>7.7474879999999997</v>
      </c>
      <c r="AP9">
        <v>5.4012867723212379</v>
      </c>
      <c r="AQ9">
        <v>31.442400000000003</v>
      </c>
      <c r="AR9">
        <v>7.7583999999999991</v>
      </c>
      <c r="AS9">
        <v>5.9080000000000004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1185.0765525548459</v>
      </c>
      <c r="DN9">
        <v>40.822907671752702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512.34109608675863</v>
      </c>
      <c r="L10">
        <v>9.4236667316007008</v>
      </c>
      <c r="M10">
        <v>63.771081628063861</v>
      </c>
      <c r="N10">
        <v>51.882718076720955</v>
      </c>
      <c r="O10">
        <v>73.289080144291091</v>
      </c>
      <c r="P10">
        <v>25.197955541132561</v>
      </c>
      <c r="Q10">
        <v>8.7822282608695659</v>
      </c>
      <c r="R10">
        <v>8.8500644763860379</v>
      </c>
      <c r="S10">
        <v>11.590690365709792</v>
      </c>
      <c r="T10">
        <v>0</v>
      </c>
      <c r="U10">
        <v>61.90957334754269</v>
      </c>
      <c r="V10">
        <v>5.9774943052391798</v>
      </c>
      <c r="W10">
        <v>13.601221182759772</v>
      </c>
      <c r="X10">
        <v>64.788945257713891</v>
      </c>
      <c r="Y10">
        <v>0</v>
      </c>
      <c r="Z10">
        <v>2.8783097999999994</v>
      </c>
      <c r="AA10">
        <v>0</v>
      </c>
      <c r="AB10">
        <v>17.351255999999999</v>
      </c>
      <c r="AC10">
        <v>8.50136</v>
      </c>
      <c r="AD10">
        <v>12.01014</v>
      </c>
      <c r="AE10">
        <v>21.712782000000001</v>
      </c>
      <c r="AF10">
        <v>6.835</v>
      </c>
      <c r="AG10">
        <v>27.0223224</v>
      </c>
      <c r="AH10">
        <v>67.171079999999989</v>
      </c>
      <c r="AI10">
        <v>0</v>
      </c>
      <c r="AJ10">
        <v>0</v>
      </c>
      <c r="AK10">
        <v>22.46322</v>
      </c>
      <c r="AL10">
        <v>64.150599999999997</v>
      </c>
      <c r="AM10">
        <v>0</v>
      </c>
      <c r="AN10">
        <v>0</v>
      </c>
      <c r="AO10">
        <v>7.7474879999999997</v>
      </c>
      <c r="AP10">
        <v>5.4012867723212379</v>
      </c>
      <c r="AQ10">
        <v>31.442400000000003</v>
      </c>
      <c r="AR10">
        <v>7.7583999999999991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1177.7133380704181</v>
      </c>
      <c r="DN10">
        <v>40.569122306692023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474.99692257298943</v>
      </c>
      <c r="L11">
        <v>4.9963997847301949</v>
      </c>
      <c r="M11">
        <v>63.771081628063861</v>
      </c>
      <c r="N11">
        <v>51.882718076720955</v>
      </c>
      <c r="O11">
        <v>73.289080144291091</v>
      </c>
      <c r="P11">
        <v>25.2</v>
      </c>
      <c r="Q11">
        <v>2.9992838427947595</v>
      </c>
      <c r="R11">
        <v>8.8500644763860379</v>
      </c>
      <c r="S11">
        <v>3.0005254237288126</v>
      </c>
      <c r="T11">
        <v>0</v>
      </c>
      <c r="U11">
        <v>61.90957334754269</v>
      </c>
      <c r="V11">
        <v>5.9774943052391798</v>
      </c>
      <c r="W11">
        <v>13.846337699573631</v>
      </c>
      <c r="X11">
        <v>64.788945257713891</v>
      </c>
      <c r="Y11">
        <v>0</v>
      </c>
      <c r="Z11">
        <v>2.8783097999999994</v>
      </c>
      <c r="AA11">
        <v>0</v>
      </c>
      <c r="AB11">
        <v>17.351255999999999</v>
      </c>
      <c r="AC11">
        <v>8.50136</v>
      </c>
      <c r="AD11">
        <v>12.01014</v>
      </c>
      <c r="AE11">
        <v>21.712782000000001</v>
      </c>
      <c r="AF11">
        <v>6.835</v>
      </c>
      <c r="AG11">
        <v>27.0223224</v>
      </c>
      <c r="AH11">
        <v>67.171079999999989</v>
      </c>
      <c r="AI11">
        <v>0</v>
      </c>
      <c r="AJ11">
        <v>0</v>
      </c>
      <c r="AK11">
        <v>22.46322</v>
      </c>
      <c r="AL11">
        <v>64.150599999999997</v>
      </c>
      <c r="AM11">
        <v>0</v>
      </c>
      <c r="AN11">
        <v>0</v>
      </c>
      <c r="AO11">
        <v>7.7474879999999997</v>
      </c>
      <c r="AP11">
        <v>5.4012867723212379</v>
      </c>
      <c r="AQ11">
        <v>31.442400000000003</v>
      </c>
      <c r="AR11">
        <v>7.7583999999999991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1123.6773326525504</v>
      </c>
      <c r="DN11">
        <v>38.70773887954536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425.00308342824593</v>
      </c>
      <c r="L12">
        <v>4.9963997847301949</v>
      </c>
      <c r="M12">
        <v>63.771081628063861</v>
      </c>
      <c r="N12">
        <v>51.882718076720955</v>
      </c>
      <c r="O12">
        <v>73.289080144291091</v>
      </c>
      <c r="P12">
        <v>25.2</v>
      </c>
      <c r="Q12">
        <v>2.9992838427947595</v>
      </c>
      <c r="R12">
        <v>8.8500644763860379</v>
      </c>
      <c r="S12">
        <v>3.0005254237288126</v>
      </c>
      <c r="T12">
        <v>0</v>
      </c>
      <c r="U12">
        <v>61.90957334754269</v>
      </c>
      <c r="V12">
        <v>5.9774943052391798</v>
      </c>
      <c r="W12">
        <v>13.862917076368406</v>
      </c>
      <c r="X12">
        <v>64.788945257713891</v>
      </c>
      <c r="Y12">
        <v>0</v>
      </c>
      <c r="Z12">
        <v>2.8783097999999994</v>
      </c>
      <c r="AA12">
        <v>0</v>
      </c>
      <c r="AB12">
        <v>17.351255999999999</v>
      </c>
      <c r="AC12">
        <v>8.50136</v>
      </c>
      <c r="AD12">
        <v>12.01014</v>
      </c>
      <c r="AE12">
        <v>21.712782000000001</v>
      </c>
      <c r="AF12">
        <v>6.835</v>
      </c>
      <c r="AG12">
        <v>27.0223224</v>
      </c>
      <c r="AH12">
        <v>67.171079999999989</v>
      </c>
      <c r="AI12">
        <v>0</v>
      </c>
      <c r="AJ12">
        <v>0</v>
      </c>
      <c r="AK12">
        <v>22.46322</v>
      </c>
      <c r="AL12">
        <v>64.150599999999997</v>
      </c>
      <c r="AM12">
        <v>0</v>
      </c>
      <c r="AN12">
        <v>0</v>
      </c>
      <c r="AO12">
        <v>7.7474879999999997</v>
      </c>
      <c r="AP12">
        <v>5.4012867723212379</v>
      </c>
      <c r="AQ12">
        <v>31.442400000000003</v>
      </c>
      <c r="AR12">
        <v>7.7583999999999991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1075.3643155063708</v>
      </c>
      <c r="DN12">
        <v>37.043496257776354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374.99764683334587</v>
      </c>
      <c r="L13">
        <v>4.9963997847301949</v>
      </c>
      <c r="M13">
        <v>63.771081628063861</v>
      </c>
      <c r="N13">
        <v>51.882718076720955</v>
      </c>
      <c r="O13">
        <v>73.289080144291091</v>
      </c>
      <c r="P13">
        <v>27.526836711962577</v>
      </c>
      <c r="Q13">
        <v>2.9992838427947595</v>
      </c>
      <c r="R13">
        <v>8.8500644763860379</v>
      </c>
      <c r="S13">
        <v>3.0005254237288126</v>
      </c>
      <c r="T13">
        <v>0</v>
      </c>
      <c r="U13">
        <v>61.90957334754269</v>
      </c>
      <c r="V13">
        <v>5.9774943052391798</v>
      </c>
      <c r="W13">
        <v>13.861160275319566</v>
      </c>
      <c r="X13">
        <v>64.788945257713891</v>
      </c>
      <c r="Y13">
        <v>0</v>
      </c>
      <c r="Z13">
        <v>2.8783097999999994</v>
      </c>
      <c r="AA13">
        <v>0</v>
      </c>
      <c r="AB13">
        <v>17.351255999999999</v>
      </c>
      <c r="AC13">
        <v>4.25068</v>
      </c>
      <c r="AD13">
        <v>12.01014</v>
      </c>
      <c r="AE13">
        <v>21.712782000000001</v>
      </c>
      <c r="AF13">
        <v>6.835</v>
      </c>
      <c r="AG13">
        <v>27.0223224</v>
      </c>
      <c r="AH13">
        <v>67.171079999999989</v>
      </c>
      <c r="AI13">
        <v>0</v>
      </c>
      <c r="AJ13">
        <v>0</v>
      </c>
      <c r="AK13">
        <v>22.46322</v>
      </c>
      <c r="AL13">
        <v>64.150599999999997</v>
      </c>
      <c r="AM13">
        <v>0</v>
      </c>
      <c r="AN13">
        <v>0</v>
      </c>
      <c r="AO13">
        <v>7.7474879999999997</v>
      </c>
      <c r="AP13">
        <v>5.4012867723212379</v>
      </c>
      <c r="AQ13">
        <v>26.201999999999998</v>
      </c>
      <c r="AR13">
        <v>5.8187999999999978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1018.221676314196</v>
      </c>
      <c r="DN13">
        <v>35.075098765964832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374.99764683334587</v>
      </c>
      <c r="L14">
        <v>4.9963997847301949</v>
      </c>
      <c r="M14">
        <v>63.771081628063861</v>
      </c>
      <c r="N14">
        <v>51.882718076720955</v>
      </c>
      <c r="O14">
        <v>73.289080144291091</v>
      </c>
      <c r="P14">
        <v>27.526836711962577</v>
      </c>
      <c r="Q14">
        <v>2.9992838427947595</v>
      </c>
      <c r="R14">
        <v>8.8500644763860379</v>
      </c>
      <c r="S14">
        <v>3.0005254237288126</v>
      </c>
      <c r="T14">
        <v>0</v>
      </c>
      <c r="U14">
        <v>61.90957334754269</v>
      </c>
      <c r="V14">
        <v>5.9774943052391798</v>
      </c>
      <c r="W14">
        <v>13.861160275319566</v>
      </c>
      <c r="X14">
        <v>64.788945257713891</v>
      </c>
      <c r="Y14">
        <v>0</v>
      </c>
      <c r="Z14">
        <v>2.8783097999999994</v>
      </c>
      <c r="AA14">
        <v>0</v>
      </c>
      <c r="AB14">
        <v>17.351255999999999</v>
      </c>
      <c r="AC14">
        <v>4.25068</v>
      </c>
      <c r="AD14">
        <v>12.01014</v>
      </c>
      <c r="AE14">
        <v>21.712782000000001</v>
      </c>
      <c r="AF14">
        <v>6.835</v>
      </c>
      <c r="AG14">
        <v>27.0223224</v>
      </c>
      <c r="AH14">
        <v>67.171079999999989</v>
      </c>
      <c r="AI14">
        <v>0</v>
      </c>
      <c r="AJ14">
        <v>0</v>
      </c>
      <c r="AK14">
        <v>22.46322</v>
      </c>
      <c r="AL14">
        <v>64.150599999999997</v>
      </c>
      <c r="AM14">
        <v>0</v>
      </c>
      <c r="AN14">
        <v>0</v>
      </c>
      <c r="AO14">
        <v>7.7474879999999997</v>
      </c>
      <c r="AP14">
        <v>5.5700769839562758</v>
      </c>
      <c r="AQ14">
        <v>20.961600000000004</v>
      </c>
      <c r="AR14">
        <v>5.8187999999999978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1013.3189413196143</v>
      </c>
      <c r="DN14">
        <v>34.906223972181486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425.00308342824593</v>
      </c>
      <c r="L15">
        <v>4.9963997847301949</v>
      </c>
      <c r="M15">
        <v>63.771081628063861</v>
      </c>
      <c r="N15">
        <v>51.882718076720955</v>
      </c>
      <c r="O15">
        <v>73.289080144291091</v>
      </c>
      <c r="P15">
        <v>27.526836711962577</v>
      </c>
      <c r="Q15">
        <v>2.9992838427947595</v>
      </c>
      <c r="R15">
        <v>8.8500644763860379</v>
      </c>
      <c r="S15">
        <v>3.0005254237288126</v>
      </c>
      <c r="T15">
        <v>0</v>
      </c>
      <c r="U15">
        <v>61.90957334754269</v>
      </c>
      <c r="V15">
        <v>5.9774943052391798</v>
      </c>
      <c r="W15">
        <v>13.861160275319566</v>
      </c>
      <c r="X15">
        <v>64.788945257713891</v>
      </c>
      <c r="Y15">
        <v>0</v>
      </c>
      <c r="Z15">
        <v>2.8783097999999994</v>
      </c>
      <c r="AA15">
        <v>0</v>
      </c>
      <c r="AB15">
        <v>8.1956000000000007</v>
      </c>
      <c r="AC15">
        <v>4.25068</v>
      </c>
      <c r="AD15">
        <v>12.01014</v>
      </c>
      <c r="AE15">
        <v>21.712782000000001</v>
      </c>
      <c r="AF15">
        <v>6.835</v>
      </c>
      <c r="AG15">
        <v>27.0223224</v>
      </c>
      <c r="AH15">
        <v>67.171079999999989</v>
      </c>
      <c r="AI15">
        <v>0</v>
      </c>
      <c r="AJ15">
        <v>0</v>
      </c>
      <c r="AK15">
        <v>22.46322</v>
      </c>
      <c r="AL15">
        <v>62.416799999999995</v>
      </c>
      <c r="AM15">
        <v>0</v>
      </c>
      <c r="AN15">
        <v>0</v>
      </c>
      <c r="AO15">
        <v>7.7474879999999997</v>
      </c>
      <c r="AP15">
        <v>5.0637063490511593</v>
      </c>
      <c r="AQ15">
        <v>20.961600000000004</v>
      </c>
      <c r="AR15">
        <v>5.8187999999999978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1050.6428803794793</v>
      </c>
      <c r="DN15">
        <v>36.191894872311543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400.00228922223613</v>
      </c>
      <c r="L16">
        <v>4.9963997847301949</v>
      </c>
      <c r="M16">
        <v>63.771081628063861</v>
      </c>
      <c r="N16">
        <v>51.882718076720955</v>
      </c>
      <c r="O16">
        <v>73.289080144291091</v>
      </c>
      <c r="P16">
        <v>27.526836711962577</v>
      </c>
      <c r="Q16">
        <v>2.9992838427947595</v>
      </c>
      <c r="R16">
        <v>8.8500644763860379</v>
      </c>
      <c r="S16">
        <v>3.0005254237288126</v>
      </c>
      <c r="T16">
        <v>0</v>
      </c>
      <c r="U16">
        <v>61.90957334754269</v>
      </c>
      <c r="V16">
        <v>5.9774943052391798</v>
      </c>
      <c r="W16">
        <v>13.861160275319566</v>
      </c>
      <c r="X16">
        <v>64.788945257713891</v>
      </c>
      <c r="Y16">
        <v>0</v>
      </c>
      <c r="Z16">
        <v>2.8783097999999994</v>
      </c>
      <c r="AA16">
        <v>0</v>
      </c>
      <c r="AB16">
        <v>8.1956000000000007</v>
      </c>
      <c r="AC16">
        <v>4.25068</v>
      </c>
      <c r="AD16">
        <v>12.01014</v>
      </c>
      <c r="AE16">
        <v>21.712782000000001</v>
      </c>
      <c r="AF16">
        <v>6.835</v>
      </c>
      <c r="AG16">
        <v>27.0223224</v>
      </c>
      <c r="AH16">
        <v>67.171079999999989</v>
      </c>
      <c r="AI16">
        <v>0</v>
      </c>
      <c r="AJ16">
        <v>0</v>
      </c>
      <c r="AK16">
        <v>22.46322</v>
      </c>
      <c r="AL16">
        <v>62.416799999999995</v>
      </c>
      <c r="AM16">
        <v>0</v>
      </c>
      <c r="AN16">
        <v>0</v>
      </c>
      <c r="AO16">
        <v>7.7474879999999997</v>
      </c>
      <c r="AP16">
        <v>5.0637063490511593</v>
      </c>
      <c r="AQ16">
        <v>20.961600000000004</v>
      </c>
      <c r="AR16">
        <v>5.8187999999999978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1026.4746126214161</v>
      </c>
      <c r="DN16">
        <v>35.359368424364853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374.99764683334587</v>
      </c>
      <c r="L17">
        <v>4.9963997847301949</v>
      </c>
      <c r="M17">
        <v>63.771081628063861</v>
      </c>
      <c r="N17">
        <v>51.882718076720955</v>
      </c>
      <c r="O17">
        <v>73.289080144291091</v>
      </c>
      <c r="P17">
        <v>27.526836711962577</v>
      </c>
      <c r="Q17">
        <v>2.9992838427947595</v>
      </c>
      <c r="R17">
        <v>8.8500644763860379</v>
      </c>
      <c r="S17">
        <v>3.0005254237288126</v>
      </c>
      <c r="T17">
        <v>0</v>
      </c>
      <c r="U17">
        <v>61.90957334754269</v>
      </c>
      <c r="V17">
        <v>6.1011060948081264</v>
      </c>
      <c r="W17">
        <v>13.861160275319566</v>
      </c>
      <c r="X17">
        <v>64.788945257713891</v>
      </c>
      <c r="Y17">
        <v>0</v>
      </c>
      <c r="Z17">
        <v>2.8783097999999994</v>
      </c>
      <c r="AA17">
        <v>0</v>
      </c>
      <c r="AB17">
        <v>8.1956000000000007</v>
      </c>
      <c r="AC17">
        <v>4.25068</v>
      </c>
      <c r="AD17">
        <v>12.01014</v>
      </c>
      <c r="AE17">
        <v>21.712782000000001</v>
      </c>
      <c r="AF17">
        <v>6.835</v>
      </c>
      <c r="AG17">
        <v>27.0223224</v>
      </c>
      <c r="AH17">
        <v>67.171079999999989</v>
      </c>
      <c r="AI17">
        <v>0</v>
      </c>
      <c r="AJ17">
        <v>0</v>
      </c>
      <c r="AK17">
        <v>22.46322</v>
      </c>
      <c r="AL17">
        <v>62.416799999999995</v>
      </c>
      <c r="AM17">
        <v>0</v>
      </c>
      <c r="AN17">
        <v>0</v>
      </c>
      <c r="AO17">
        <v>7.7474879999999997</v>
      </c>
      <c r="AP17">
        <v>5.0637063490511593</v>
      </c>
      <c r="AQ17">
        <v>20.961600000000004</v>
      </c>
      <c r="AR17">
        <v>7.2734999999999994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1003.8283786119371</v>
      </c>
      <c r="DN17">
        <v>34.579271834522416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374.99764683334587</v>
      </c>
      <c r="L18">
        <v>4.9963997847301949</v>
      </c>
      <c r="M18">
        <v>63.771081628063861</v>
      </c>
      <c r="N18">
        <v>51.882718076720955</v>
      </c>
      <c r="O18">
        <v>73.289080144291091</v>
      </c>
      <c r="P18">
        <v>27.526836711962577</v>
      </c>
      <c r="Q18">
        <v>2.9992838427947595</v>
      </c>
      <c r="R18">
        <v>8.8500644763860379</v>
      </c>
      <c r="S18">
        <v>3.0005254237288126</v>
      </c>
      <c r="T18">
        <v>0</v>
      </c>
      <c r="U18">
        <v>61.90957334754269</v>
      </c>
      <c r="V18">
        <v>6.1011060948081264</v>
      </c>
      <c r="W18">
        <v>13.861160275319566</v>
      </c>
      <c r="X18">
        <v>64.788945257713891</v>
      </c>
      <c r="Y18">
        <v>0</v>
      </c>
      <c r="Z18">
        <v>2.8783097999999994</v>
      </c>
      <c r="AA18">
        <v>0</v>
      </c>
      <c r="AB18">
        <v>8.1956000000000007</v>
      </c>
      <c r="AC18">
        <v>4.25068</v>
      </c>
      <c r="AD18">
        <v>12.01014</v>
      </c>
      <c r="AE18">
        <v>21.712782000000001</v>
      </c>
      <c r="AF18">
        <v>6.835</v>
      </c>
      <c r="AG18">
        <v>27.0223224</v>
      </c>
      <c r="AH18">
        <v>67.171079999999989</v>
      </c>
      <c r="AI18">
        <v>0</v>
      </c>
      <c r="AJ18">
        <v>0</v>
      </c>
      <c r="AK18">
        <v>22.46322</v>
      </c>
      <c r="AL18">
        <v>62.416799999999995</v>
      </c>
      <c r="AM18">
        <v>0</v>
      </c>
      <c r="AN18">
        <v>0</v>
      </c>
      <c r="AO18">
        <v>7.7474879999999997</v>
      </c>
      <c r="AP18">
        <v>5.0637063490511593</v>
      </c>
      <c r="AQ18">
        <v>20.961600000000004</v>
      </c>
      <c r="AR18">
        <v>7.2734999999999994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1003.8283786119371</v>
      </c>
      <c r="DN18">
        <v>34.579271834522416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325.00304255918473</v>
      </c>
      <c r="L19">
        <v>4.9963997847301949</v>
      </c>
      <c r="M19">
        <v>63.771081628063861</v>
      </c>
      <c r="N19">
        <v>51.882718076720955</v>
      </c>
      <c r="O19">
        <v>73.289080144291091</v>
      </c>
      <c r="P19">
        <v>27.526836711962577</v>
      </c>
      <c r="Q19">
        <v>2.9992838427947595</v>
      </c>
      <c r="R19">
        <v>8.8500644763860379</v>
      </c>
      <c r="S19">
        <v>3.0005254237288126</v>
      </c>
      <c r="T19">
        <v>0</v>
      </c>
      <c r="U19">
        <v>61.90957334754269</v>
      </c>
      <c r="V19">
        <v>6.1011060948081264</v>
      </c>
      <c r="W19">
        <v>13.861160275319566</v>
      </c>
      <c r="X19">
        <v>64.788945257713891</v>
      </c>
      <c r="Y19">
        <v>0</v>
      </c>
      <c r="Z19">
        <v>2.8783097999999994</v>
      </c>
      <c r="AA19">
        <v>0</v>
      </c>
      <c r="AB19">
        <v>8.1956000000000007</v>
      </c>
      <c r="AC19">
        <v>4.25068</v>
      </c>
      <c r="AD19">
        <v>12.01014</v>
      </c>
      <c r="AE19">
        <v>21.712782000000001</v>
      </c>
      <c r="AF19">
        <v>6.835</v>
      </c>
      <c r="AG19">
        <v>27.0223224</v>
      </c>
      <c r="AH19">
        <v>67.171079999999989</v>
      </c>
      <c r="AI19">
        <v>0</v>
      </c>
      <c r="AJ19">
        <v>0</v>
      </c>
      <c r="AK19">
        <v>22.46322</v>
      </c>
      <c r="AL19">
        <v>62.416799999999995</v>
      </c>
      <c r="AM19">
        <v>0</v>
      </c>
      <c r="AN19">
        <v>0</v>
      </c>
      <c r="AO19">
        <v>7.7474879999999997</v>
      </c>
      <c r="AP19">
        <v>5.0637063490511593</v>
      </c>
      <c r="AQ19">
        <v>11.790900000000001</v>
      </c>
      <c r="AR19">
        <v>21.335599999999996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960.2271109544854</v>
      </c>
      <c r="DN19">
        <v>33.077335217812852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279.99724034416823</v>
      </c>
      <c r="L20">
        <v>4.9963997847301949</v>
      </c>
      <c r="M20">
        <v>63.771081628063861</v>
      </c>
      <c r="N20">
        <v>51.882718076720955</v>
      </c>
      <c r="O20">
        <v>73.289080144291091</v>
      </c>
      <c r="P20">
        <v>27.526836711962577</v>
      </c>
      <c r="Q20">
        <v>2.9992838427947595</v>
      </c>
      <c r="R20">
        <v>8.8500644763860379</v>
      </c>
      <c r="S20">
        <v>3.0005254237288126</v>
      </c>
      <c r="T20">
        <v>0</v>
      </c>
      <c r="U20">
        <v>61.90957334754269</v>
      </c>
      <c r="V20">
        <v>6.1011060948081264</v>
      </c>
      <c r="W20">
        <v>13.861160275319566</v>
      </c>
      <c r="X20">
        <v>64.788945257713891</v>
      </c>
      <c r="Y20">
        <v>0</v>
      </c>
      <c r="Z20">
        <v>2.8783097999999994</v>
      </c>
      <c r="AA20">
        <v>0</v>
      </c>
      <c r="AB20">
        <v>8.1956000000000007</v>
      </c>
      <c r="AC20">
        <v>4.25068</v>
      </c>
      <c r="AD20">
        <v>12.01014</v>
      </c>
      <c r="AE20">
        <v>21.712782000000001</v>
      </c>
      <c r="AF20">
        <v>6.835</v>
      </c>
      <c r="AG20">
        <v>27.0223224</v>
      </c>
      <c r="AH20">
        <v>67.171079999999989</v>
      </c>
      <c r="AI20">
        <v>0</v>
      </c>
      <c r="AJ20">
        <v>0</v>
      </c>
      <c r="AK20">
        <v>22.46322</v>
      </c>
      <c r="AL20">
        <v>62.416799999999995</v>
      </c>
      <c r="AM20">
        <v>0</v>
      </c>
      <c r="AN20">
        <v>0</v>
      </c>
      <c r="AO20">
        <v>7.7474879999999997</v>
      </c>
      <c r="AP20">
        <v>5.0637063490511593</v>
      </c>
      <c r="AQ20">
        <v>10.480800000000002</v>
      </c>
      <c r="AR20">
        <v>21.335599999999996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915.45352828565092</v>
      </c>
      <c r="DN20">
        <v>31.535015671630955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279.99724034416823</v>
      </c>
      <c r="L21">
        <v>4.9963447443084696</v>
      </c>
      <c r="M21">
        <v>63.771081628063861</v>
      </c>
      <c r="N21">
        <v>51.882718076720955</v>
      </c>
      <c r="O21">
        <v>73.289080144291091</v>
      </c>
      <c r="P21">
        <v>27.526836711962577</v>
      </c>
      <c r="Q21">
        <v>2.9992838427947595</v>
      </c>
      <c r="R21">
        <v>3.9993312162162162</v>
      </c>
      <c r="S21">
        <v>3.0005254237288126</v>
      </c>
      <c r="T21">
        <v>0</v>
      </c>
      <c r="U21">
        <v>61.90957334754269</v>
      </c>
      <c r="V21">
        <v>1.9958726394849788</v>
      </c>
      <c r="W21">
        <v>4.9970466727438465</v>
      </c>
      <c r="X21">
        <v>64.788945257713891</v>
      </c>
      <c r="Y21">
        <v>0</v>
      </c>
      <c r="Z21">
        <v>2.8783097999999994</v>
      </c>
      <c r="AA21">
        <v>0</v>
      </c>
      <c r="AB21">
        <v>8.1956000000000007</v>
      </c>
      <c r="AC21">
        <v>4.25068</v>
      </c>
      <c r="AD21">
        <v>12.01014</v>
      </c>
      <c r="AE21">
        <v>21.712782000000001</v>
      </c>
      <c r="AF21">
        <v>6.835</v>
      </c>
      <c r="AG21">
        <v>27.0223224</v>
      </c>
      <c r="AH21">
        <v>61.639344000000001</v>
      </c>
      <c r="AI21">
        <v>0</v>
      </c>
      <c r="AJ21">
        <v>0</v>
      </c>
      <c r="AK21">
        <v>22.46322</v>
      </c>
      <c r="AL21">
        <v>62.416799999999995</v>
      </c>
      <c r="AM21">
        <v>0</v>
      </c>
      <c r="AN21">
        <v>0</v>
      </c>
      <c r="AO21">
        <v>7.7474879999999997</v>
      </c>
      <c r="AP21">
        <v>5.0637063490511593</v>
      </c>
      <c r="AQ21">
        <v>10.480800000000002</v>
      </c>
      <c r="AR21">
        <v>7.2734999999999994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879.28544223928498</v>
      </c>
      <c r="DN21">
        <v>30.289130359506501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279.99724034416823</v>
      </c>
      <c r="L22">
        <v>4.9963447443084696</v>
      </c>
      <c r="M22">
        <v>63.771081628063861</v>
      </c>
      <c r="N22">
        <v>51.882718076720955</v>
      </c>
      <c r="O22">
        <v>73.289080144291091</v>
      </c>
      <c r="P22">
        <v>27.526836711962577</v>
      </c>
      <c r="Q22">
        <v>2.9992838427947595</v>
      </c>
      <c r="R22">
        <v>3.9993312162162162</v>
      </c>
      <c r="S22">
        <v>3.0005254237288126</v>
      </c>
      <c r="T22">
        <v>0</v>
      </c>
      <c r="U22">
        <v>61.90957334754269</v>
      </c>
      <c r="V22">
        <v>1.9958726394849788</v>
      </c>
      <c r="W22">
        <v>4.9970466727438465</v>
      </c>
      <c r="X22">
        <v>64.788945257713891</v>
      </c>
      <c r="Y22">
        <v>0</v>
      </c>
      <c r="Z22">
        <v>2.8783097999999994</v>
      </c>
      <c r="AA22">
        <v>0</v>
      </c>
      <c r="AB22">
        <v>8.1956000000000007</v>
      </c>
      <c r="AC22">
        <v>4.25068</v>
      </c>
      <c r="AD22">
        <v>12.01014</v>
      </c>
      <c r="AE22">
        <v>21.712782000000001</v>
      </c>
      <c r="AF22">
        <v>6.835</v>
      </c>
      <c r="AG22">
        <v>27.0223224</v>
      </c>
      <c r="AH22">
        <v>61.639344000000001</v>
      </c>
      <c r="AI22">
        <v>0</v>
      </c>
      <c r="AJ22">
        <v>0</v>
      </c>
      <c r="AK22">
        <v>22.46322</v>
      </c>
      <c r="AL22">
        <v>62.416799999999995</v>
      </c>
      <c r="AM22">
        <v>0</v>
      </c>
      <c r="AN22">
        <v>0</v>
      </c>
      <c r="AO22">
        <v>7.7474879999999997</v>
      </c>
      <c r="AP22">
        <v>4.7823893296594289</v>
      </c>
      <c r="AQ22">
        <v>10.480800000000002</v>
      </c>
      <c r="AR22">
        <v>7.2734999999999994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879.01350972304635</v>
      </c>
      <c r="DN22">
        <v>30.279745856353379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279.99724034416823</v>
      </c>
      <c r="L23">
        <v>4.9963447443084696</v>
      </c>
      <c r="M23">
        <v>63.771081628063861</v>
      </c>
      <c r="N23">
        <v>51.882718076720955</v>
      </c>
      <c r="O23">
        <v>73.289080144291091</v>
      </c>
      <c r="P23">
        <v>27.526836711962577</v>
      </c>
      <c r="Q23">
        <v>2.9992838427947595</v>
      </c>
      <c r="R23">
        <v>3.9993312162162162</v>
      </c>
      <c r="S23">
        <v>3.0005254237288126</v>
      </c>
      <c r="T23">
        <v>0</v>
      </c>
      <c r="U23">
        <v>61.90957334754269</v>
      </c>
      <c r="V23">
        <v>1.9958726394849788</v>
      </c>
      <c r="W23">
        <v>4.9970466727438465</v>
      </c>
      <c r="X23">
        <v>64.788945257713891</v>
      </c>
      <c r="Y23">
        <v>0</v>
      </c>
      <c r="Z23">
        <v>2.8783097999999994</v>
      </c>
      <c r="AA23">
        <v>0</v>
      </c>
      <c r="AB23">
        <v>8.1956000000000007</v>
      </c>
      <c r="AC23">
        <v>4.25068</v>
      </c>
      <c r="AD23">
        <v>12.01014</v>
      </c>
      <c r="AE23">
        <v>21.712782000000001</v>
      </c>
      <c r="AF23">
        <v>6.1515000000000004</v>
      </c>
      <c r="AG23">
        <v>27.0223224</v>
      </c>
      <c r="AH23">
        <v>61.639344000000001</v>
      </c>
      <c r="AI23">
        <v>0</v>
      </c>
      <c r="AJ23">
        <v>0</v>
      </c>
      <c r="AK23">
        <v>22.46322</v>
      </c>
      <c r="AL23">
        <v>62.416799999999995</v>
      </c>
      <c r="AM23">
        <v>0</v>
      </c>
      <c r="AN23">
        <v>0</v>
      </c>
      <c r="AO23">
        <v>7.7474879999999997</v>
      </c>
      <c r="AP23">
        <v>4.7823893296594289</v>
      </c>
      <c r="AQ23">
        <v>10.480800000000002</v>
      </c>
      <c r="AR23">
        <v>7.2734999999999994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878.3527704116874</v>
      </c>
      <c r="DN23">
        <v>30.256985167712408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279.99724034416823</v>
      </c>
      <c r="L24">
        <v>4.9963447443084696</v>
      </c>
      <c r="M24">
        <v>63.771081628063861</v>
      </c>
      <c r="N24">
        <v>51.882718076720955</v>
      </c>
      <c r="O24">
        <v>73.289080144291091</v>
      </c>
      <c r="P24">
        <v>27.526836711962577</v>
      </c>
      <c r="Q24">
        <v>2.9992838427947595</v>
      </c>
      <c r="R24">
        <v>3.9993312162162162</v>
      </c>
      <c r="S24">
        <v>3.0005254237288126</v>
      </c>
      <c r="T24">
        <v>0</v>
      </c>
      <c r="U24">
        <v>61.90957334754269</v>
      </c>
      <c r="V24">
        <v>1.9958726394849788</v>
      </c>
      <c r="W24">
        <v>4.9970466727438465</v>
      </c>
      <c r="X24">
        <v>64.788945257713891</v>
      </c>
      <c r="Y24">
        <v>0</v>
      </c>
      <c r="Z24">
        <v>2.8783097999999994</v>
      </c>
      <c r="AA24">
        <v>0</v>
      </c>
      <c r="AB24">
        <v>8.1956000000000007</v>
      </c>
      <c r="AC24">
        <v>4.25068</v>
      </c>
      <c r="AD24">
        <v>12.01014</v>
      </c>
      <c r="AE24">
        <v>21.712782000000001</v>
      </c>
      <c r="AF24">
        <v>6.1515000000000004</v>
      </c>
      <c r="AG24">
        <v>27.0223224</v>
      </c>
      <c r="AH24">
        <v>61.639344000000001</v>
      </c>
      <c r="AI24">
        <v>0</v>
      </c>
      <c r="AJ24">
        <v>0</v>
      </c>
      <c r="AK24">
        <v>22.46322</v>
      </c>
      <c r="AL24">
        <v>62.416799999999995</v>
      </c>
      <c r="AM24">
        <v>0</v>
      </c>
      <c r="AN24">
        <v>0</v>
      </c>
      <c r="AO24">
        <v>7.7474879999999997</v>
      </c>
      <c r="AP24">
        <v>4.7823893296594289</v>
      </c>
      <c r="AQ24">
        <v>10.480800000000002</v>
      </c>
      <c r="AR24">
        <v>7.2734999999999994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878.3527704116874</v>
      </c>
      <c r="DN24">
        <v>30.256985167712408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279.99724034416823</v>
      </c>
      <c r="L25">
        <v>4.9963447443084696</v>
      </c>
      <c r="M25">
        <v>63.771081628063861</v>
      </c>
      <c r="N25">
        <v>51.882718076720955</v>
      </c>
      <c r="O25">
        <v>73.289080144291091</v>
      </c>
      <c r="P25">
        <v>27.526836711962577</v>
      </c>
      <c r="Q25">
        <v>2.9992838427947595</v>
      </c>
      <c r="R25">
        <v>3.9993312162162162</v>
      </c>
      <c r="S25">
        <v>3.0005254237288126</v>
      </c>
      <c r="T25">
        <v>0</v>
      </c>
      <c r="U25">
        <v>61.90957334754269</v>
      </c>
      <c r="V25">
        <v>1.9958726394849788</v>
      </c>
      <c r="W25">
        <v>4.9970466727438465</v>
      </c>
      <c r="X25">
        <v>64.788945257713891</v>
      </c>
      <c r="Y25">
        <v>0</v>
      </c>
      <c r="Z25">
        <v>2.8783097999999994</v>
      </c>
      <c r="AA25">
        <v>0</v>
      </c>
      <c r="AB25">
        <v>8.1956000000000007</v>
      </c>
      <c r="AC25">
        <v>4.25068</v>
      </c>
      <c r="AD25">
        <v>12.01014</v>
      </c>
      <c r="AE25">
        <v>21.712782000000001</v>
      </c>
      <c r="AF25">
        <v>6.1515000000000004</v>
      </c>
      <c r="AG25">
        <v>27.0223224</v>
      </c>
      <c r="AH25">
        <v>61.639344000000001</v>
      </c>
      <c r="AI25">
        <v>0</v>
      </c>
      <c r="AJ25">
        <v>0</v>
      </c>
      <c r="AK25">
        <v>22.46322</v>
      </c>
      <c r="AL25">
        <v>62.416799999999995</v>
      </c>
      <c r="AM25">
        <v>0</v>
      </c>
      <c r="AN25">
        <v>0</v>
      </c>
      <c r="AO25">
        <v>7.7474879999999997</v>
      </c>
      <c r="AP25">
        <v>4.7823893296594289</v>
      </c>
      <c r="AQ25">
        <v>10.480800000000002</v>
      </c>
      <c r="AR25">
        <v>7.2734999999999994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878.3527704116874</v>
      </c>
      <c r="DN25">
        <v>30.256985167712408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279.99724034416823</v>
      </c>
      <c r="L26">
        <v>4.9963447443084696</v>
      </c>
      <c r="M26">
        <v>63.771081628063861</v>
      </c>
      <c r="N26">
        <v>51.882718076720955</v>
      </c>
      <c r="O26">
        <v>73.289080144291091</v>
      </c>
      <c r="P26">
        <v>27.526836711962577</v>
      </c>
      <c r="Q26">
        <v>2.9992838427947595</v>
      </c>
      <c r="R26">
        <v>3.9993312162162162</v>
      </c>
      <c r="S26">
        <v>3.0005254237288126</v>
      </c>
      <c r="T26">
        <v>0</v>
      </c>
      <c r="U26">
        <v>61.90957334754269</v>
      </c>
      <c r="V26">
        <v>1.9958726394849788</v>
      </c>
      <c r="W26">
        <v>4.9970466727438465</v>
      </c>
      <c r="X26">
        <v>64.788945257713891</v>
      </c>
      <c r="Y26">
        <v>0</v>
      </c>
      <c r="Z26">
        <v>2.8783097999999994</v>
      </c>
      <c r="AA26">
        <v>0</v>
      </c>
      <c r="AB26">
        <v>8.1956000000000007</v>
      </c>
      <c r="AC26">
        <v>4.25068</v>
      </c>
      <c r="AD26">
        <v>12.01014</v>
      </c>
      <c r="AE26">
        <v>21.712782000000001</v>
      </c>
      <c r="AF26">
        <v>6.1515000000000004</v>
      </c>
      <c r="AG26">
        <v>27.0223224</v>
      </c>
      <c r="AH26">
        <v>61.639344000000001</v>
      </c>
      <c r="AI26">
        <v>0</v>
      </c>
      <c r="AJ26">
        <v>0</v>
      </c>
      <c r="AK26">
        <v>22.46322</v>
      </c>
      <c r="AL26">
        <v>62.416799999999995</v>
      </c>
      <c r="AM26">
        <v>0</v>
      </c>
      <c r="AN26">
        <v>0</v>
      </c>
      <c r="AO26">
        <v>7.7474879999999997</v>
      </c>
      <c r="AP26">
        <v>4.7823893296594289</v>
      </c>
      <c r="AQ26">
        <v>10.480800000000002</v>
      </c>
      <c r="AR26">
        <v>7.2734999999999994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878.3527704116874</v>
      </c>
      <c r="DN26">
        <v>30.256985167712408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279.99724034416823</v>
      </c>
      <c r="L27">
        <v>4.9653341918916318</v>
      </c>
      <c r="M27">
        <v>63.771081628063861</v>
      </c>
      <c r="N27">
        <v>51.882718076720955</v>
      </c>
      <c r="O27">
        <v>73.289080144291091</v>
      </c>
      <c r="P27">
        <v>27.526836711962577</v>
      </c>
      <c r="Q27">
        <v>2.999327784891165</v>
      </c>
      <c r="R27">
        <v>3.9993312162162162</v>
      </c>
      <c r="S27">
        <v>2.9998923240938158</v>
      </c>
      <c r="T27">
        <v>0</v>
      </c>
      <c r="U27">
        <v>62.107974400909136</v>
      </c>
      <c r="V27">
        <v>1.9958726394849788</v>
      </c>
      <c r="W27">
        <v>4.9970466727438465</v>
      </c>
      <c r="X27">
        <v>64.788945257713891</v>
      </c>
      <c r="Y27">
        <v>0</v>
      </c>
      <c r="Z27">
        <v>2.8783097999999994</v>
      </c>
      <c r="AA27">
        <v>0</v>
      </c>
      <c r="AB27">
        <v>8.1956000000000007</v>
      </c>
      <c r="AC27">
        <v>4.25068</v>
      </c>
      <c r="AD27">
        <v>12.01014</v>
      </c>
      <c r="AE27">
        <v>21.712782000000001</v>
      </c>
      <c r="AF27">
        <v>6.1515000000000004</v>
      </c>
      <c r="AG27">
        <v>27.0223224</v>
      </c>
      <c r="AH27">
        <v>61.639344000000001</v>
      </c>
      <c r="AI27">
        <v>0</v>
      </c>
      <c r="AJ27">
        <v>0</v>
      </c>
      <c r="AK27">
        <v>22.46322</v>
      </c>
      <c r="AL27">
        <v>62.416799999999995</v>
      </c>
      <c r="AM27">
        <v>0</v>
      </c>
      <c r="AN27">
        <v>0</v>
      </c>
      <c r="AO27">
        <v>7.7474879999999997</v>
      </c>
      <c r="AP27">
        <v>4.4448089063893503</v>
      </c>
      <c r="AQ27">
        <v>10.480800000000002</v>
      </c>
      <c r="AR27">
        <v>7.2734999999999994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878.1876978294697</v>
      </c>
      <c r="DN27">
        <v>30.25127867007123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279.99724034416823</v>
      </c>
      <c r="L28">
        <v>4.9963997847301949</v>
      </c>
      <c r="M28">
        <v>63.771081628063861</v>
      </c>
      <c r="N28">
        <v>51.882718076720955</v>
      </c>
      <c r="O28">
        <v>73.289080144291091</v>
      </c>
      <c r="P28">
        <v>27.526836711962577</v>
      </c>
      <c r="Q28">
        <v>2.999327784891165</v>
      </c>
      <c r="R28">
        <v>3.9993312162162162</v>
      </c>
      <c r="S28">
        <v>2.9998923240938158</v>
      </c>
      <c r="T28">
        <v>0</v>
      </c>
      <c r="U28">
        <v>62.108963983992879</v>
      </c>
      <c r="V28">
        <v>1.9958726394849788</v>
      </c>
      <c r="W28">
        <v>4.9970466727438465</v>
      </c>
      <c r="X28">
        <v>64.788945257713891</v>
      </c>
      <c r="Y28">
        <v>0</v>
      </c>
      <c r="Z28">
        <v>2.8783097999999994</v>
      </c>
      <c r="AA28">
        <v>0</v>
      </c>
      <c r="AB28">
        <v>8.1956000000000007</v>
      </c>
      <c r="AC28">
        <v>4.25068</v>
      </c>
      <c r="AD28">
        <v>12.01014</v>
      </c>
      <c r="AE28">
        <v>21.712782000000001</v>
      </c>
      <c r="AF28">
        <v>6.1515000000000004</v>
      </c>
      <c r="AG28">
        <v>27.0223224</v>
      </c>
      <c r="AH28">
        <v>61.639344000000001</v>
      </c>
      <c r="AI28">
        <v>0</v>
      </c>
      <c r="AJ28">
        <v>0</v>
      </c>
      <c r="AK28">
        <v>22.46322</v>
      </c>
      <c r="AL28">
        <v>62.416799999999995</v>
      </c>
      <c r="AM28">
        <v>0</v>
      </c>
      <c r="AN28">
        <v>0</v>
      </c>
      <c r="AO28">
        <v>7.7474879999999997</v>
      </c>
      <c r="AP28">
        <v>4.4448089063893503</v>
      </c>
      <c r="AQ28">
        <v>10.480800000000002</v>
      </c>
      <c r="AR28">
        <v>7.2734999999999994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878.21868557997811</v>
      </c>
      <c r="DN28">
        <v>30.252346095485123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330.00179296407185</v>
      </c>
      <c r="L29">
        <v>4.9963829684445225</v>
      </c>
      <c r="M29">
        <v>63.771081628063861</v>
      </c>
      <c r="N29">
        <v>51.882718076720955</v>
      </c>
      <c r="O29">
        <v>73.289080144291091</v>
      </c>
      <c r="P29">
        <v>27.526836711962577</v>
      </c>
      <c r="Q29">
        <v>2.999327784891165</v>
      </c>
      <c r="R29">
        <v>8.8500644763860379</v>
      </c>
      <c r="S29">
        <v>0</v>
      </c>
      <c r="T29">
        <v>0</v>
      </c>
      <c r="U29">
        <v>62.108963983992879</v>
      </c>
      <c r="V29">
        <v>6.1011060948081264</v>
      </c>
      <c r="W29">
        <v>13.861160275319566</v>
      </c>
      <c r="X29">
        <v>64.788945257713891</v>
      </c>
      <c r="Y29">
        <v>0</v>
      </c>
      <c r="Z29">
        <v>2.8783097999999994</v>
      </c>
      <c r="AA29">
        <v>0</v>
      </c>
      <c r="AB29">
        <v>8.1956000000000007</v>
      </c>
      <c r="AC29">
        <v>4.25068</v>
      </c>
      <c r="AD29">
        <v>12.01014</v>
      </c>
      <c r="AE29">
        <v>21.712782000000001</v>
      </c>
      <c r="AF29">
        <v>6.1515000000000004</v>
      </c>
      <c r="AG29">
        <v>27.0223224</v>
      </c>
      <c r="AH29">
        <v>61.639344000000001</v>
      </c>
      <c r="AI29">
        <v>0</v>
      </c>
      <c r="AJ29">
        <v>0</v>
      </c>
      <c r="AK29">
        <v>22.46322</v>
      </c>
      <c r="AL29">
        <v>62.416799999999995</v>
      </c>
      <c r="AM29">
        <v>0</v>
      </c>
      <c r="AN29">
        <v>0</v>
      </c>
      <c r="AO29">
        <v>7.7474879999999997</v>
      </c>
      <c r="AP29">
        <v>4.4448089063893503</v>
      </c>
      <c r="AQ29">
        <v>5.8517799999999998</v>
      </c>
      <c r="AR29">
        <v>7.2734999999999994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936.4098721946076</v>
      </c>
      <c r="DN29">
        <v>32.256863278448286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379.99646529786003</v>
      </c>
      <c r="L30">
        <v>4.9963829684445225</v>
      </c>
      <c r="M30">
        <v>63.771081628063861</v>
      </c>
      <c r="N30">
        <v>51.882718076720955</v>
      </c>
      <c r="O30">
        <v>73.289080144291091</v>
      </c>
      <c r="P30">
        <v>27.526836711962577</v>
      </c>
      <c r="Q30">
        <v>2.999327784891165</v>
      </c>
      <c r="R30">
        <v>8.8500644763860379</v>
      </c>
      <c r="S30">
        <v>0</v>
      </c>
      <c r="T30">
        <v>0</v>
      </c>
      <c r="U30">
        <v>62.108963983992879</v>
      </c>
      <c r="V30">
        <v>6.1011060948081264</v>
      </c>
      <c r="W30">
        <v>13.861160275319566</v>
      </c>
      <c r="X30">
        <v>64.788945257713891</v>
      </c>
      <c r="Y30">
        <v>0</v>
      </c>
      <c r="Z30">
        <v>2.8783097999999994</v>
      </c>
      <c r="AA30">
        <v>0</v>
      </c>
      <c r="AB30">
        <v>8.1956000000000007</v>
      </c>
      <c r="AC30">
        <v>4.25068</v>
      </c>
      <c r="AD30">
        <v>12.01014</v>
      </c>
      <c r="AE30">
        <v>21.712782000000001</v>
      </c>
      <c r="AF30">
        <v>6.1515000000000004</v>
      </c>
      <c r="AG30">
        <v>27.0223224</v>
      </c>
      <c r="AH30">
        <v>61.639344000000001</v>
      </c>
      <c r="AI30">
        <v>0</v>
      </c>
      <c r="AJ30">
        <v>0</v>
      </c>
      <c r="AK30">
        <v>22.46322</v>
      </c>
      <c r="AL30">
        <v>62.416799999999995</v>
      </c>
      <c r="AM30">
        <v>0</v>
      </c>
      <c r="AN30">
        <v>0</v>
      </c>
      <c r="AO30">
        <v>7.7474879999999997</v>
      </c>
      <c r="AP30">
        <v>4.4448089063893503</v>
      </c>
      <c r="AQ30">
        <v>0</v>
      </c>
      <c r="AR30">
        <v>7.2734999999999994</v>
      </c>
      <c r="AS30">
        <v>4.431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979.08280648876814</v>
      </c>
      <c r="DN30">
        <v>33.726821318075856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430.00204023206851</v>
      </c>
      <c r="L31">
        <v>4.9963829684445225</v>
      </c>
      <c r="M31">
        <v>63.771081628063861</v>
      </c>
      <c r="N31">
        <v>51.882718076720955</v>
      </c>
      <c r="O31">
        <v>73.289080144291091</v>
      </c>
      <c r="P31">
        <v>27.526836711962577</v>
      </c>
      <c r="Q31">
        <v>3.102003033367037</v>
      </c>
      <c r="R31">
        <v>8.3477765089722684</v>
      </c>
      <c r="S31">
        <v>0</v>
      </c>
      <c r="T31">
        <v>0</v>
      </c>
      <c r="U31">
        <v>62.108963983992879</v>
      </c>
      <c r="V31">
        <v>6.1011060948081264</v>
      </c>
      <c r="W31">
        <v>13.861160275319566</v>
      </c>
      <c r="X31">
        <v>64.788945257713891</v>
      </c>
      <c r="Y31">
        <v>0</v>
      </c>
      <c r="Z31">
        <v>2.8783097999999994</v>
      </c>
      <c r="AA31">
        <v>0</v>
      </c>
      <c r="AB31">
        <v>8.1956000000000007</v>
      </c>
      <c r="AC31">
        <v>4.25068</v>
      </c>
      <c r="AD31">
        <v>12.01014</v>
      </c>
      <c r="AE31">
        <v>21.712782000000001</v>
      </c>
      <c r="AF31">
        <v>6.1515000000000004</v>
      </c>
      <c r="AG31">
        <v>27.0223224</v>
      </c>
      <c r="AH31">
        <v>61.639344000000001</v>
      </c>
      <c r="AI31">
        <v>0</v>
      </c>
      <c r="AJ31">
        <v>0</v>
      </c>
      <c r="AK31">
        <v>22.46322</v>
      </c>
      <c r="AL31">
        <v>62.416799999999995</v>
      </c>
      <c r="AM31">
        <v>0</v>
      </c>
      <c r="AN31">
        <v>0</v>
      </c>
      <c r="AO31">
        <v>7.7474879999999997</v>
      </c>
      <c r="AP31">
        <v>4.4448089063893503</v>
      </c>
      <c r="AQ31">
        <v>0</v>
      </c>
      <c r="AR31">
        <v>7.2734999999999994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1027.0368900009876</v>
      </c>
      <c r="DN31">
        <v>35.378700021127401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479.99592710460598</v>
      </c>
      <c r="L32">
        <v>4.9963829684445225</v>
      </c>
      <c r="M32">
        <v>63.771081628063861</v>
      </c>
      <c r="N32">
        <v>51.882718076720955</v>
      </c>
      <c r="O32">
        <v>73.289080144291091</v>
      </c>
      <c r="P32">
        <v>27.526836711962577</v>
      </c>
      <c r="Q32">
        <v>3.102003033367037</v>
      </c>
      <c r="R32">
        <v>8.3477765089722684</v>
      </c>
      <c r="S32">
        <v>0</v>
      </c>
      <c r="T32">
        <v>0</v>
      </c>
      <c r="U32">
        <v>62.108963983992879</v>
      </c>
      <c r="V32">
        <v>6.1011060948081264</v>
      </c>
      <c r="W32">
        <v>13.861160275319566</v>
      </c>
      <c r="X32">
        <v>64.788945257713891</v>
      </c>
      <c r="Y32">
        <v>0</v>
      </c>
      <c r="Z32">
        <v>2.8783097999999994</v>
      </c>
      <c r="AA32">
        <v>0</v>
      </c>
      <c r="AB32">
        <v>8.1956000000000007</v>
      </c>
      <c r="AC32">
        <v>4.25068</v>
      </c>
      <c r="AD32">
        <v>12.01014</v>
      </c>
      <c r="AE32">
        <v>21.712782000000001</v>
      </c>
      <c r="AF32">
        <v>6.1515000000000004</v>
      </c>
      <c r="AG32">
        <v>27.0223224</v>
      </c>
      <c r="AH32">
        <v>61.639344000000001</v>
      </c>
      <c r="AI32">
        <v>0</v>
      </c>
      <c r="AJ32">
        <v>0</v>
      </c>
      <c r="AK32">
        <v>22.46322</v>
      </c>
      <c r="AL32">
        <v>62.416799999999995</v>
      </c>
      <c r="AM32">
        <v>0</v>
      </c>
      <c r="AN32">
        <v>0</v>
      </c>
      <c r="AO32">
        <v>7.7474879999999997</v>
      </c>
      <c r="AP32">
        <v>4.4448089063893503</v>
      </c>
      <c r="AQ32">
        <v>0</v>
      </c>
      <c r="AR32">
        <v>7.2734999999999994</v>
      </c>
      <c r="AS32">
        <v>5.0218000000000007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1075.9371068693972</v>
      </c>
      <c r="DN32">
        <v>37.06317002525509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430.00204023206851</v>
      </c>
      <c r="L33">
        <v>4.9963829684445225</v>
      </c>
      <c r="M33">
        <v>63.771081628063861</v>
      </c>
      <c r="N33">
        <v>51.882718076720955</v>
      </c>
      <c r="O33">
        <v>73.289080144291091</v>
      </c>
      <c r="P33">
        <v>27.526836711962577</v>
      </c>
      <c r="Q33">
        <v>2.999327784891165</v>
      </c>
      <c r="R33">
        <v>8.3464600326264264</v>
      </c>
      <c r="S33">
        <v>0</v>
      </c>
      <c r="T33">
        <v>0</v>
      </c>
      <c r="U33">
        <v>62.108963983992879</v>
      </c>
      <c r="V33">
        <v>6.1011060948081264</v>
      </c>
      <c r="W33">
        <v>13.861160275319566</v>
      </c>
      <c r="X33">
        <v>64.788945257713891</v>
      </c>
      <c r="Y33">
        <v>0</v>
      </c>
      <c r="Z33">
        <v>2.8783097999999994</v>
      </c>
      <c r="AA33">
        <v>0</v>
      </c>
      <c r="AB33">
        <v>8.1956000000000007</v>
      </c>
      <c r="AC33">
        <v>4.25068</v>
      </c>
      <c r="AD33">
        <v>8.0067600000000017</v>
      </c>
      <c r="AE33">
        <v>21.712782000000001</v>
      </c>
      <c r="AF33">
        <v>6.1515000000000004</v>
      </c>
      <c r="AG33">
        <v>27.0223224</v>
      </c>
      <c r="AH33">
        <v>61.639344000000001</v>
      </c>
      <c r="AI33">
        <v>0</v>
      </c>
      <c r="AJ33">
        <v>0</v>
      </c>
      <c r="AK33">
        <v>22.46322</v>
      </c>
      <c r="AL33">
        <v>62.416799999999995</v>
      </c>
      <c r="AM33">
        <v>0</v>
      </c>
      <c r="AN33">
        <v>0</v>
      </c>
      <c r="AO33">
        <v>7.7474879999999997</v>
      </c>
      <c r="AP33">
        <v>4.4448089063893503</v>
      </c>
      <c r="AQ33">
        <v>0</v>
      </c>
      <c r="AR33">
        <v>7.2734999999999994</v>
      </c>
      <c r="AS33">
        <v>5.3171999999999997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1023.9229839986003</v>
      </c>
      <c r="DN33">
        <v>35.271434298692576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379.99646529786003</v>
      </c>
      <c r="L34">
        <v>4.9963829684445225</v>
      </c>
      <c r="M34">
        <v>63.771081628063861</v>
      </c>
      <c r="N34">
        <v>51.882718076720955</v>
      </c>
      <c r="O34">
        <v>73.289080144291091</v>
      </c>
      <c r="P34">
        <v>27.526836711962577</v>
      </c>
      <c r="Q34">
        <v>2.999327784891165</v>
      </c>
      <c r="R34">
        <v>8.3464600326264264</v>
      </c>
      <c r="S34">
        <v>0</v>
      </c>
      <c r="T34">
        <v>0</v>
      </c>
      <c r="U34">
        <v>62.108963983992879</v>
      </c>
      <c r="V34">
        <v>6.1011060948081264</v>
      </c>
      <c r="W34">
        <v>13.861160275319566</v>
      </c>
      <c r="X34">
        <v>64.788945257713891</v>
      </c>
      <c r="Y34">
        <v>0</v>
      </c>
      <c r="Z34">
        <v>2.8783097999999994</v>
      </c>
      <c r="AA34">
        <v>0</v>
      </c>
      <c r="AB34">
        <v>8.1956000000000007</v>
      </c>
      <c r="AC34">
        <v>4.25068</v>
      </c>
      <c r="AD34">
        <v>8.0067600000000017</v>
      </c>
      <c r="AE34">
        <v>21.712782000000001</v>
      </c>
      <c r="AF34">
        <v>6.1515000000000004</v>
      </c>
      <c r="AG34">
        <v>27.0223224</v>
      </c>
      <c r="AH34">
        <v>61.639344000000001</v>
      </c>
      <c r="AI34">
        <v>0</v>
      </c>
      <c r="AJ34">
        <v>0</v>
      </c>
      <c r="AK34">
        <v>22.46322</v>
      </c>
      <c r="AL34">
        <v>62.416799999999995</v>
      </c>
      <c r="AM34">
        <v>0</v>
      </c>
      <c r="AN34">
        <v>0</v>
      </c>
      <c r="AO34">
        <v>7.7474879999999997</v>
      </c>
      <c r="AP34">
        <v>4.4448089063893503</v>
      </c>
      <c r="AQ34">
        <v>0</v>
      </c>
      <c r="AR34">
        <v>7.2734999999999994</v>
      </c>
      <c r="AS34">
        <v>5.3171999999999997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975.58259471152337</v>
      </c>
      <c r="DN34">
        <v>33.606248651560882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330.00179296407185</v>
      </c>
      <c r="L35">
        <v>4.9963829684445225</v>
      </c>
      <c r="M35">
        <v>63.771081628063861</v>
      </c>
      <c r="N35">
        <v>51.882718076720955</v>
      </c>
      <c r="O35">
        <v>73.289080144291091</v>
      </c>
      <c r="P35">
        <v>27.526836711962577</v>
      </c>
      <c r="Q35">
        <v>2.999327784891165</v>
      </c>
      <c r="R35">
        <v>8.3464600326264264</v>
      </c>
      <c r="S35">
        <v>0</v>
      </c>
      <c r="T35">
        <v>0</v>
      </c>
      <c r="U35">
        <v>62.108963983992879</v>
      </c>
      <c r="V35">
        <v>6.1011060948081264</v>
      </c>
      <c r="W35">
        <v>13.861160275319566</v>
      </c>
      <c r="X35">
        <v>64.788945257713891</v>
      </c>
      <c r="Y35">
        <v>0</v>
      </c>
      <c r="Z35">
        <v>2.8638167999999995</v>
      </c>
      <c r="AA35">
        <v>0</v>
      </c>
      <c r="AB35">
        <v>8.1956000000000007</v>
      </c>
      <c r="AC35">
        <v>4.25068</v>
      </c>
      <c r="AD35">
        <v>8.0067600000000017</v>
      </c>
      <c r="AE35">
        <v>21.712782000000001</v>
      </c>
      <c r="AF35">
        <v>6.1515000000000004</v>
      </c>
      <c r="AG35">
        <v>27.0223224</v>
      </c>
      <c r="AH35">
        <v>61.639344000000001</v>
      </c>
      <c r="AI35">
        <v>0</v>
      </c>
      <c r="AJ35">
        <v>0</v>
      </c>
      <c r="AK35">
        <v>22.46322</v>
      </c>
      <c r="AL35">
        <v>62.416799999999995</v>
      </c>
      <c r="AM35">
        <v>0</v>
      </c>
      <c r="AN35">
        <v>0</v>
      </c>
      <c r="AO35">
        <v>7.7474879999999997</v>
      </c>
      <c r="AP35">
        <v>5.3450233684428916</v>
      </c>
      <c r="AQ35">
        <v>0</v>
      </c>
      <c r="AR35">
        <v>21.335599999999996</v>
      </c>
      <c r="AS35">
        <v>5.3171999999999997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941.70275145410869</v>
      </c>
      <c r="DN35">
        <v>32.439241037240961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279.99724034416823</v>
      </c>
      <c r="L36">
        <v>4.9963829684445225</v>
      </c>
      <c r="M36">
        <v>63.771081628063861</v>
      </c>
      <c r="N36">
        <v>51.882718076720955</v>
      </c>
      <c r="O36">
        <v>73.289080144291091</v>
      </c>
      <c r="P36">
        <v>27.526836711962577</v>
      </c>
      <c r="Q36">
        <v>2.999327784891165</v>
      </c>
      <c r="R36">
        <v>4.0027480959097321</v>
      </c>
      <c r="S36">
        <v>0</v>
      </c>
      <c r="T36">
        <v>0</v>
      </c>
      <c r="U36">
        <v>62.108963983992879</v>
      </c>
      <c r="V36">
        <v>1.9958726394849788</v>
      </c>
      <c r="W36">
        <v>4.9970466727438465</v>
      </c>
      <c r="X36">
        <v>64.788945257713891</v>
      </c>
      <c r="Y36">
        <v>0</v>
      </c>
      <c r="Z36">
        <v>2.8638167999999995</v>
      </c>
      <c r="AA36">
        <v>0</v>
      </c>
      <c r="AB36">
        <v>8.1956000000000007</v>
      </c>
      <c r="AC36">
        <v>4.25068</v>
      </c>
      <c r="AD36">
        <v>8.0067600000000017</v>
      </c>
      <c r="AE36">
        <v>21.712782000000001</v>
      </c>
      <c r="AF36">
        <v>6.1515000000000004</v>
      </c>
      <c r="AG36">
        <v>27.0223224</v>
      </c>
      <c r="AH36">
        <v>61.639344000000001</v>
      </c>
      <c r="AI36">
        <v>0</v>
      </c>
      <c r="AJ36">
        <v>0</v>
      </c>
      <c r="AK36">
        <v>22.46322</v>
      </c>
      <c r="AL36">
        <v>62.416799999999995</v>
      </c>
      <c r="AM36">
        <v>0</v>
      </c>
      <c r="AN36">
        <v>0</v>
      </c>
      <c r="AO36">
        <v>7.7474879999999997</v>
      </c>
      <c r="AP36">
        <v>5.3450233684428916</v>
      </c>
      <c r="AQ36">
        <v>0</v>
      </c>
      <c r="AR36">
        <v>21.335599999999996</v>
      </c>
      <c r="AS36">
        <v>5.3171999999999997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876.62681633905561</v>
      </c>
      <c r="DN36">
        <v>30.197564537775037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279.99724034416823</v>
      </c>
      <c r="L37">
        <v>4.9963829684445225</v>
      </c>
      <c r="M37">
        <v>63.771081628063861</v>
      </c>
      <c r="N37">
        <v>51.882718076720955</v>
      </c>
      <c r="O37">
        <v>73.289080144291091</v>
      </c>
      <c r="P37">
        <v>27.526836711962577</v>
      </c>
      <c r="Q37">
        <v>2.999327784891165</v>
      </c>
      <c r="R37">
        <v>4.0027480959097321</v>
      </c>
      <c r="S37">
        <v>0</v>
      </c>
      <c r="T37">
        <v>0</v>
      </c>
      <c r="U37">
        <v>62.108963983992879</v>
      </c>
      <c r="V37">
        <v>1.9958726394849788</v>
      </c>
      <c r="W37">
        <v>4.9970466727438465</v>
      </c>
      <c r="X37">
        <v>64.788945257713891</v>
      </c>
      <c r="Y37">
        <v>0</v>
      </c>
      <c r="Z37">
        <v>2.8638167999999995</v>
      </c>
      <c r="AA37">
        <v>0</v>
      </c>
      <c r="AB37">
        <v>8.1956000000000007</v>
      </c>
      <c r="AC37">
        <v>4.25068</v>
      </c>
      <c r="AD37">
        <v>8.0067600000000017</v>
      </c>
      <c r="AE37">
        <v>21.712782000000001</v>
      </c>
      <c r="AF37">
        <v>6.1515000000000004</v>
      </c>
      <c r="AG37">
        <v>27.0223224</v>
      </c>
      <c r="AH37">
        <v>61.639344000000001</v>
      </c>
      <c r="AI37">
        <v>0</v>
      </c>
      <c r="AJ37">
        <v>0</v>
      </c>
      <c r="AK37">
        <v>22.46322</v>
      </c>
      <c r="AL37">
        <v>62.416799999999995</v>
      </c>
      <c r="AM37">
        <v>0</v>
      </c>
      <c r="AN37">
        <v>0</v>
      </c>
      <c r="AO37">
        <v>7.7474879999999997</v>
      </c>
      <c r="AP37">
        <v>5.3450233684428916</v>
      </c>
      <c r="AQ37">
        <v>0</v>
      </c>
      <c r="AR37">
        <v>9.6979999999999968</v>
      </c>
      <c r="AS37">
        <v>5.3171999999999997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865.37674850689984</v>
      </c>
      <c r="DN37">
        <v>29.81003236993083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279.99724034416823</v>
      </c>
      <c r="L38">
        <v>4.9963829684445225</v>
      </c>
      <c r="M38">
        <v>63.771081628063861</v>
      </c>
      <c r="N38">
        <v>51.882718076720955</v>
      </c>
      <c r="O38">
        <v>73.289080144291091</v>
      </c>
      <c r="P38">
        <v>27.526836711962577</v>
      </c>
      <c r="Q38">
        <v>2.999327784891165</v>
      </c>
      <c r="R38">
        <v>4.0027480959097321</v>
      </c>
      <c r="S38">
        <v>0</v>
      </c>
      <c r="T38">
        <v>0</v>
      </c>
      <c r="U38">
        <v>62.108963983992879</v>
      </c>
      <c r="V38">
        <v>1.9958726394849788</v>
      </c>
      <c r="W38">
        <v>4.9970466727438465</v>
      </c>
      <c r="X38">
        <v>64.788945257713891</v>
      </c>
      <c r="Y38">
        <v>0</v>
      </c>
      <c r="Z38">
        <v>2.8638167999999995</v>
      </c>
      <c r="AA38">
        <v>0</v>
      </c>
      <c r="AB38">
        <v>8.1956000000000007</v>
      </c>
      <c r="AC38">
        <v>4.25068</v>
      </c>
      <c r="AD38">
        <v>8.0067600000000017</v>
      </c>
      <c r="AE38">
        <v>21.712782000000001</v>
      </c>
      <c r="AF38">
        <v>6.1515000000000004</v>
      </c>
      <c r="AG38">
        <v>27.0223224</v>
      </c>
      <c r="AH38">
        <v>61.639344000000001</v>
      </c>
      <c r="AI38">
        <v>0</v>
      </c>
      <c r="AJ38">
        <v>0</v>
      </c>
      <c r="AK38">
        <v>22.46322</v>
      </c>
      <c r="AL38">
        <v>62.416799999999995</v>
      </c>
      <c r="AM38">
        <v>0</v>
      </c>
      <c r="AN38">
        <v>0</v>
      </c>
      <c r="AO38">
        <v>7.7474879999999997</v>
      </c>
      <c r="AP38">
        <v>5.3450233684428916</v>
      </c>
      <c r="AQ38">
        <v>0</v>
      </c>
      <c r="AR38">
        <v>9.6979999999999968</v>
      </c>
      <c r="AS38">
        <v>5.3171999999999997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865.37674850689984</v>
      </c>
      <c r="DN38">
        <v>29.81003236993083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279.99724034416823</v>
      </c>
      <c r="L39">
        <v>4.9963829684445225</v>
      </c>
      <c r="M39">
        <v>63.771081628063861</v>
      </c>
      <c r="N39">
        <v>51.882718076720955</v>
      </c>
      <c r="O39">
        <v>73.289080144291091</v>
      </c>
      <c r="P39">
        <v>27.526836711962577</v>
      </c>
      <c r="Q39">
        <v>2.999327784891165</v>
      </c>
      <c r="R39">
        <v>4.0027480959097321</v>
      </c>
      <c r="S39">
        <v>0</v>
      </c>
      <c r="T39">
        <v>0</v>
      </c>
      <c r="U39">
        <v>62.108963983992879</v>
      </c>
      <c r="V39">
        <v>1.9958726394849788</v>
      </c>
      <c r="W39">
        <v>5.1522344576116685</v>
      </c>
      <c r="X39">
        <v>64.788945257713891</v>
      </c>
      <c r="Y39">
        <v>0</v>
      </c>
      <c r="Z39">
        <v>2.8638167999999995</v>
      </c>
      <c r="AA39">
        <v>0</v>
      </c>
      <c r="AB39">
        <v>8.1956000000000007</v>
      </c>
      <c r="AC39">
        <v>4.25068</v>
      </c>
      <c r="AD39">
        <v>8.0067600000000017</v>
      </c>
      <c r="AE39">
        <v>21.712782000000001</v>
      </c>
      <c r="AF39">
        <v>6.1515000000000004</v>
      </c>
      <c r="AG39">
        <v>27.0223224</v>
      </c>
      <c r="AH39">
        <v>61.639344000000001</v>
      </c>
      <c r="AI39">
        <v>0</v>
      </c>
      <c r="AJ39">
        <v>0</v>
      </c>
      <c r="AK39">
        <v>22.46322</v>
      </c>
      <c r="AL39">
        <v>62.416799999999995</v>
      </c>
      <c r="AM39">
        <v>0</v>
      </c>
      <c r="AN39">
        <v>0</v>
      </c>
      <c r="AO39">
        <v>7.7474879999999997</v>
      </c>
      <c r="AP39">
        <v>5.3450233684428916</v>
      </c>
      <c r="AQ39">
        <v>0</v>
      </c>
      <c r="AR39">
        <v>9.6979999999999968</v>
      </c>
      <c r="AS39">
        <v>5.3171999999999997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865.52676853880507</v>
      </c>
      <c r="DN39">
        <v>29.815200122893458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279.99724034416823</v>
      </c>
      <c r="L40">
        <v>4.9963829684445225</v>
      </c>
      <c r="M40">
        <v>63.771081628063861</v>
      </c>
      <c r="N40">
        <v>51.882718076720955</v>
      </c>
      <c r="O40">
        <v>73.289080144291091</v>
      </c>
      <c r="P40">
        <v>27.526836711962577</v>
      </c>
      <c r="Q40">
        <v>2.999327784891165</v>
      </c>
      <c r="R40">
        <v>4.0027480959097321</v>
      </c>
      <c r="S40">
        <v>0</v>
      </c>
      <c r="T40">
        <v>0</v>
      </c>
      <c r="U40">
        <v>62.108963983992879</v>
      </c>
      <c r="V40">
        <v>1.9958726394849788</v>
      </c>
      <c r="W40">
        <v>5.1522344576116685</v>
      </c>
      <c r="X40">
        <v>64.788945257713891</v>
      </c>
      <c r="Y40">
        <v>0</v>
      </c>
      <c r="Z40">
        <v>2.8638167999999995</v>
      </c>
      <c r="AA40">
        <v>0</v>
      </c>
      <c r="AB40">
        <v>8.1956000000000007</v>
      </c>
      <c r="AC40">
        <v>4.25068</v>
      </c>
      <c r="AD40">
        <v>8.0067600000000017</v>
      </c>
      <c r="AE40">
        <v>21.712782000000001</v>
      </c>
      <c r="AF40">
        <v>6.1515000000000004</v>
      </c>
      <c r="AG40">
        <v>27.0223224</v>
      </c>
      <c r="AH40">
        <v>61.639344000000001</v>
      </c>
      <c r="AI40">
        <v>0</v>
      </c>
      <c r="AJ40">
        <v>0</v>
      </c>
      <c r="AK40">
        <v>22.46322</v>
      </c>
      <c r="AL40">
        <v>62.416799999999995</v>
      </c>
      <c r="AM40">
        <v>0</v>
      </c>
      <c r="AN40">
        <v>0</v>
      </c>
      <c r="AO40">
        <v>7.7474879999999997</v>
      </c>
      <c r="AP40">
        <v>5.3450233684428916</v>
      </c>
      <c r="AQ40">
        <v>0</v>
      </c>
      <c r="AR40">
        <v>9.6979999999999968</v>
      </c>
      <c r="AS40">
        <v>5.3171999999999997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865.52676853880507</v>
      </c>
      <c r="DN40">
        <v>29.815200122893458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279.99724034416823</v>
      </c>
      <c r="L41">
        <v>4.9963997847301949</v>
      </c>
      <c r="M41">
        <v>63.771081628063861</v>
      </c>
      <c r="N41">
        <v>51.882718076720955</v>
      </c>
      <c r="O41">
        <v>73.289080144291091</v>
      </c>
      <c r="P41">
        <v>27.526836711962577</v>
      </c>
      <c r="Q41">
        <v>2.999327784891165</v>
      </c>
      <c r="R41">
        <v>4.0027480959097321</v>
      </c>
      <c r="S41">
        <v>0</v>
      </c>
      <c r="T41">
        <v>0</v>
      </c>
      <c r="U41">
        <v>61.90957334754269</v>
      </c>
      <c r="V41">
        <v>1.9958726394849788</v>
      </c>
      <c r="W41">
        <v>5.1522344576116685</v>
      </c>
      <c r="X41">
        <v>64.788945257713891</v>
      </c>
      <c r="Y41">
        <v>0</v>
      </c>
      <c r="Z41">
        <v>2.8638167999999995</v>
      </c>
      <c r="AA41">
        <v>0</v>
      </c>
      <c r="AB41">
        <v>8.1956000000000007</v>
      </c>
      <c r="AC41">
        <v>4.25068</v>
      </c>
      <c r="AD41">
        <v>8.0067600000000017</v>
      </c>
      <c r="AE41">
        <v>21.712782000000001</v>
      </c>
      <c r="AF41">
        <v>6.1515000000000004</v>
      </c>
      <c r="AG41">
        <v>27.0223224</v>
      </c>
      <c r="AH41">
        <v>61.639344000000001</v>
      </c>
      <c r="AI41">
        <v>0</v>
      </c>
      <c r="AJ41">
        <v>0</v>
      </c>
      <c r="AK41">
        <v>22.46322</v>
      </c>
      <c r="AL41">
        <v>62.416799999999995</v>
      </c>
      <c r="AM41">
        <v>0</v>
      </c>
      <c r="AN41">
        <v>0</v>
      </c>
      <c r="AO41">
        <v>7.7474879999999997</v>
      </c>
      <c r="AP41">
        <v>5.3450233684428916</v>
      </c>
      <c r="AQ41">
        <v>0</v>
      </c>
      <c r="AR41">
        <v>8.2432999999999979</v>
      </c>
      <c r="AS41">
        <v>5.3171999999999997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863.92777547449032</v>
      </c>
      <c r="DN41">
        <v>29.760119367043636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279.99724034416823</v>
      </c>
      <c r="L42">
        <v>4.9963997847301949</v>
      </c>
      <c r="M42">
        <v>63.771081628063861</v>
      </c>
      <c r="N42">
        <v>51.882718076720955</v>
      </c>
      <c r="O42">
        <v>73.289080144291091</v>
      </c>
      <c r="P42">
        <v>27.526836711962577</v>
      </c>
      <c r="Q42">
        <v>2.999327784891165</v>
      </c>
      <c r="R42">
        <v>4.0027480959097321</v>
      </c>
      <c r="S42">
        <v>0</v>
      </c>
      <c r="T42">
        <v>0</v>
      </c>
      <c r="U42">
        <v>61.90957334754269</v>
      </c>
      <c r="V42">
        <v>1.9958726394849788</v>
      </c>
      <c r="W42">
        <v>5.1522344576116685</v>
      </c>
      <c r="X42">
        <v>64.788945257713891</v>
      </c>
      <c r="Y42">
        <v>0</v>
      </c>
      <c r="Z42">
        <v>2.8638167999999995</v>
      </c>
      <c r="AA42">
        <v>0</v>
      </c>
      <c r="AB42">
        <v>8.1956000000000007</v>
      </c>
      <c r="AC42">
        <v>4.25068</v>
      </c>
      <c r="AD42">
        <v>8.0067600000000017</v>
      </c>
      <c r="AE42">
        <v>21.712782000000001</v>
      </c>
      <c r="AF42">
        <v>6.1515000000000004</v>
      </c>
      <c r="AG42">
        <v>27.0223224</v>
      </c>
      <c r="AH42">
        <v>61.639344000000001</v>
      </c>
      <c r="AI42">
        <v>0</v>
      </c>
      <c r="AJ42">
        <v>0</v>
      </c>
      <c r="AK42">
        <v>22.46322</v>
      </c>
      <c r="AL42">
        <v>62.416799999999995</v>
      </c>
      <c r="AM42">
        <v>0</v>
      </c>
      <c r="AN42">
        <v>0</v>
      </c>
      <c r="AO42">
        <v>7.7474879999999997</v>
      </c>
      <c r="AP42">
        <v>5.3450233684428916</v>
      </c>
      <c r="AQ42">
        <v>0</v>
      </c>
      <c r="AR42">
        <v>8.2432999999999979</v>
      </c>
      <c r="AS42">
        <v>5.3171999999999997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863.92777547449032</v>
      </c>
      <c r="DN42">
        <v>29.760119367043636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279.99724034416823</v>
      </c>
      <c r="L43">
        <v>4.9963553665093725</v>
      </c>
      <c r="M43">
        <v>63.771081628063861</v>
      </c>
      <c r="N43">
        <v>51.882718076720955</v>
      </c>
      <c r="O43">
        <v>73.289080144291091</v>
      </c>
      <c r="P43">
        <v>27.526836711962577</v>
      </c>
      <c r="Q43">
        <v>2.999327784891165</v>
      </c>
      <c r="R43">
        <v>4.0027480959097321</v>
      </c>
      <c r="S43">
        <v>0.28599999999999998</v>
      </c>
      <c r="T43">
        <v>0</v>
      </c>
      <c r="U43">
        <v>61.90957334754269</v>
      </c>
      <c r="V43">
        <v>1.9958726394849788</v>
      </c>
      <c r="W43">
        <v>5.1522344576116685</v>
      </c>
      <c r="X43">
        <v>64.788945257713891</v>
      </c>
      <c r="Y43">
        <v>0</v>
      </c>
      <c r="Z43">
        <v>2.8638167999999995</v>
      </c>
      <c r="AA43">
        <v>0</v>
      </c>
      <c r="AB43">
        <v>8.1956000000000007</v>
      </c>
      <c r="AC43">
        <v>4.25068</v>
      </c>
      <c r="AD43">
        <v>8.0067600000000017</v>
      </c>
      <c r="AE43">
        <v>21.712782000000001</v>
      </c>
      <c r="AF43">
        <v>6.1515000000000004</v>
      </c>
      <c r="AG43">
        <v>27.0223224</v>
      </c>
      <c r="AH43">
        <v>61.639344000000001</v>
      </c>
      <c r="AI43">
        <v>0</v>
      </c>
      <c r="AJ43">
        <v>0</v>
      </c>
      <c r="AK43">
        <v>22.46322</v>
      </c>
      <c r="AL43">
        <v>62.416799999999995</v>
      </c>
      <c r="AM43">
        <v>0</v>
      </c>
      <c r="AN43">
        <v>0</v>
      </c>
      <c r="AO43">
        <v>7.7474879999999997</v>
      </c>
      <c r="AP43">
        <v>5.3450233684428916</v>
      </c>
      <c r="AQ43">
        <v>0</v>
      </c>
      <c r="AR43">
        <v>8.2432999999999979</v>
      </c>
      <c r="AS43">
        <v>14.415519999999999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872.99955424829557</v>
      </c>
      <c r="DN43">
        <v>30.07261617501748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279.99724034416823</v>
      </c>
      <c r="L44">
        <v>4.9963500206782463</v>
      </c>
      <c r="M44">
        <v>63.771081628063861</v>
      </c>
      <c r="N44">
        <v>51.882718076720955</v>
      </c>
      <c r="O44">
        <v>73.289080144291091</v>
      </c>
      <c r="P44">
        <v>27.526836711962577</v>
      </c>
      <c r="Q44">
        <v>2.999327784891165</v>
      </c>
      <c r="R44">
        <v>4.0027480959097321</v>
      </c>
      <c r="S44">
        <v>0.42900000000000005</v>
      </c>
      <c r="T44">
        <v>0</v>
      </c>
      <c r="U44">
        <v>61.90957334754269</v>
      </c>
      <c r="V44">
        <v>1.9958726394849788</v>
      </c>
      <c r="W44">
        <v>5.1522344576116685</v>
      </c>
      <c r="X44">
        <v>64.788945257713891</v>
      </c>
      <c r="Y44">
        <v>0</v>
      </c>
      <c r="Z44">
        <v>2.8638167999999995</v>
      </c>
      <c r="AA44">
        <v>0</v>
      </c>
      <c r="AB44">
        <v>8.1956000000000007</v>
      </c>
      <c r="AC44">
        <v>4.25068</v>
      </c>
      <c r="AD44">
        <v>8.0067600000000017</v>
      </c>
      <c r="AE44">
        <v>21.712782000000001</v>
      </c>
      <c r="AF44">
        <v>6.1515000000000004</v>
      </c>
      <c r="AG44">
        <v>27.0223224</v>
      </c>
      <c r="AH44">
        <v>61.639344000000001</v>
      </c>
      <c r="AI44">
        <v>0</v>
      </c>
      <c r="AJ44">
        <v>0</v>
      </c>
      <c r="AK44">
        <v>22.46322</v>
      </c>
      <c r="AL44">
        <v>62.416799999999995</v>
      </c>
      <c r="AM44">
        <v>0</v>
      </c>
      <c r="AN44">
        <v>0</v>
      </c>
      <c r="AO44">
        <v>7.7474879999999997</v>
      </c>
      <c r="AP44">
        <v>5.3450233684428916</v>
      </c>
      <c r="AQ44">
        <v>0</v>
      </c>
      <c r="AR44">
        <v>8.2432999999999979</v>
      </c>
      <c r="AS44">
        <v>14.415519999999999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873.13778708114626</v>
      </c>
      <c r="DN44">
        <v>30.077377996335741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279.99724034416823</v>
      </c>
      <c r="L45">
        <v>4.9963500206782463</v>
      </c>
      <c r="M45">
        <v>63.771081628063861</v>
      </c>
      <c r="N45">
        <v>51.882718076720955</v>
      </c>
      <c r="O45">
        <v>73.289080144291091</v>
      </c>
      <c r="P45">
        <v>27.526836711962577</v>
      </c>
      <c r="Q45">
        <v>2.999327784891165</v>
      </c>
      <c r="R45">
        <v>4.0027480959097321</v>
      </c>
      <c r="S45">
        <v>0.42900000000000005</v>
      </c>
      <c r="T45">
        <v>0</v>
      </c>
      <c r="U45">
        <v>61.90957334754269</v>
      </c>
      <c r="V45">
        <v>1.9958726394849788</v>
      </c>
      <c r="W45">
        <v>5.1522344576116685</v>
      </c>
      <c r="X45">
        <v>64.788945257713891</v>
      </c>
      <c r="Y45">
        <v>0</v>
      </c>
      <c r="Z45">
        <v>2.8638167999999995</v>
      </c>
      <c r="AA45">
        <v>0</v>
      </c>
      <c r="AB45">
        <v>8.1956000000000007</v>
      </c>
      <c r="AC45">
        <v>4.25068</v>
      </c>
      <c r="AD45">
        <v>8.0067600000000017</v>
      </c>
      <c r="AE45">
        <v>21.712782000000001</v>
      </c>
      <c r="AF45">
        <v>6.1515000000000004</v>
      </c>
      <c r="AG45">
        <v>27.0223224</v>
      </c>
      <c r="AH45">
        <v>61.639344000000001</v>
      </c>
      <c r="AI45">
        <v>0</v>
      </c>
      <c r="AJ45">
        <v>0</v>
      </c>
      <c r="AK45">
        <v>22.46322</v>
      </c>
      <c r="AL45">
        <v>61.549899999999987</v>
      </c>
      <c r="AM45">
        <v>0</v>
      </c>
      <c r="AN45">
        <v>0</v>
      </c>
      <c r="AO45">
        <v>7.7474879999999997</v>
      </c>
      <c r="AP45">
        <v>5.3450233684428916</v>
      </c>
      <c r="AQ45">
        <v>0</v>
      </c>
      <c r="AR45">
        <v>8.2432999999999979</v>
      </c>
      <c r="AS45">
        <v>14.415519999999999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872.29975440352143</v>
      </c>
      <c r="DN45">
        <v>30.048510673960521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279.99724034416823</v>
      </c>
      <c r="L46">
        <v>4.9963500206782463</v>
      </c>
      <c r="M46">
        <v>63.771081628063861</v>
      </c>
      <c r="N46">
        <v>51.882718076720955</v>
      </c>
      <c r="O46">
        <v>73.289080144291091</v>
      </c>
      <c r="P46">
        <v>27.526836711962577</v>
      </c>
      <c r="Q46">
        <v>2.999327784891165</v>
      </c>
      <c r="R46">
        <v>4.0027480959097321</v>
      </c>
      <c r="S46">
        <v>0</v>
      </c>
      <c r="T46">
        <v>0</v>
      </c>
      <c r="U46">
        <v>61.90957334754269</v>
      </c>
      <c r="V46">
        <v>1.9958726394849788</v>
      </c>
      <c r="W46">
        <v>5.1522344576116685</v>
      </c>
      <c r="X46">
        <v>64.788945257713891</v>
      </c>
      <c r="Y46">
        <v>0</v>
      </c>
      <c r="Z46">
        <v>2.8638167999999995</v>
      </c>
      <c r="AA46">
        <v>0</v>
      </c>
      <c r="AB46">
        <v>8.1956000000000007</v>
      </c>
      <c r="AC46">
        <v>4.25068</v>
      </c>
      <c r="AD46">
        <v>8.0067600000000017</v>
      </c>
      <c r="AE46">
        <v>21.712782000000001</v>
      </c>
      <c r="AF46">
        <v>6.1515000000000004</v>
      </c>
      <c r="AG46">
        <v>27.0223224</v>
      </c>
      <c r="AH46">
        <v>61.639344000000001</v>
      </c>
      <c r="AI46">
        <v>0</v>
      </c>
      <c r="AJ46">
        <v>0</v>
      </c>
      <c r="AK46">
        <v>22.46322</v>
      </c>
      <c r="AL46">
        <v>61.549899999999987</v>
      </c>
      <c r="AM46">
        <v>0</v>
      </c>
      <c r="AN46">
        <v>0</v>
      </c>
      <c r="AO46">
        <v>7.7474879999999997</v>
      </c>
      <c r="AP46">
        <v>5.3450233684428916</v>
      </c>
      <c r="AQ46">
        <v>0</v>
      </c>
      <c r="AR46">
        <v>8.2432999999999979</v>
      </c>
      <c r="AS46">
        <v>14.415519999999999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871.88504040352154</v>
      </c>
      <c r="DN46">
        <v>30.034224673960523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279.99724034416823</v>
      </c>
      <c r="L47">
        <v>4.9963500206782463</v>
      </c>
      <c r="M47">
        <v>63.771081628063861</v>
      </c>
      <c r="N47">
        <v>51.882718076720955</v>
      </c>
      <c r="O47">
        <v>73.289080144291091</v>
      </c>
      <c r="P47">
        <v>27.526836711962577</v>
      </c>
      <c r="Q47">
        <v>2.999327784891165</v>
      </c>
      <c r="R47">
        <v>8.3464600326264264</v>
      </c>
      <c r="S47">
        <v>3.2114389999999999</v>
      </c>
      <c r="T47">
        <v>0</v>
      </c>
      <c r="U47">
        <v>61.90957334754269</v>
      </c>
      <c r="V47">
        <v>6.1675277361319347</v>
      </c>
      <c r="W47">
        <v>13.299031088797813</v>
      </c>
      <c r="X47">
        <v>64.788945257713891</v>
      </c>
      <c r="Y47">
        <v>0</v>
      </c>
      <c r="Z47">
        <v>2.8638167999999995</v>
      </c>
      <c r="AA47">
        <v>0</v>
      </c>
      <c r="AB47">
        <v>9.9518000000000004</v>
      </c>
      <c r="AC47">
        <v>4.25068</v>
      </c>
      <c r="AD47">
        <v>8.0067600000000017</v>
      </c>
      <c r="AE47">
        <v>21.712782000000001</v>
      </c>
      <c r="AF47">
        <v>6.1515000000000004</v>
      </c>
      <c r="AG47">
        <v>27.0223224</v>
      </c>
      <c r="AH47">
        <v>61.639344000000001</v>
      </c>
      <c r="AI47">
        <v>0</v>
      </c>
      <c r="AJ47">
        <v>0</v>
      </c>
      <c r="AK47">
        <v>22.46322</v>
      </c>
      <c r="AL47">
        <v>61.549899999999987</v>
      </c>
      <c r="AM47">
        <v>0</v>
      </c>
      <c r="AN47">
        <v>0</v>
      </c>
      <c r="AO47">
        <v>7.7474879999999997</v>
      </c>
      <c r="AP47">
        <v>5.3450233684428916</v>
      </c>
      <c r="AQ47">
        <v>0</v>
      </c>
      <c r="AR47">
        <v>8.2432999999999979</v>
      </c>
      <c r="AS47">
        <v>14.415519999999999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892.79457064272174</v>
      </c>
      <c r="DN47">
        <v>30.754497099309994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279.99724034416823</v>
      </c>
      <c r="L48">
        <v>4.9963500206782463</v>
      </c>
      <c r="M48">
        <v>63.771081628063861</v>
      </c>
      <c r="N48">
        <v>51.882718076720955</v>
      </c>
      <c r="O48">
        <v>73.289080144291091</v>
      </c>
      <c r="P48">
        <v>27.526836711962577</v>
      </c>
      <c r="Q48">
        <v>2.999327784891165</v>
      </c>
      <c r="R48">
        <v>8.3464600326264264</v>
      </c>
      <c r="S48">
        <v>4</v>
      </c>
      <c r="T48">
        <v>0</v>
      </c>
      <c r="U48">
        <v>61.90957334754269</v>
      </c>
      <c r="V48">
        <v>6.1675277361319347</v>
      </c>
      <c r="W48">
        <v>13.333725289706885</v>
      </c>
      <c r="X48">
        <v>64.788945257713891</v>
      </c>
      <c r="Y48">
        <v>0</v>
      </c>
      <c r="Z48">
        <v>2.8638167999999995</v>
      </c>
      <c r="AA48">
        <v>6.1420439766520554</v>
      </c>
      <c r="AB48">
        <v>9.9518000000000004</v>
      </c>
      <c r="AC48">
        <v>4.25068</v>
      </c>
      <c r="AD48">
        <v>8.0067600000000017</v>
      </c>
      <c r="AE48">
        <v>21.712782000000001</v>
      </c>
      <c r="AF48">
        <v>6.1515000000000004</v>
      </c>
      <c r="AG48">
        <v>27.0223224</v>
      </c>
      <c r="AH48">
        <v>61.639344000000001</v>
      </c>
      <c r="AI48">
        <v>0</v>
      </c>
      <c r="AJ48">
        <v>0</v>
      </c>
      <c r="AK48">
        <v>22.46322</v>
      </c>
      <c r="AL48">
        <v>61.549899999999987</v>
      </c>
      <c r="AM48">
        <v>0</v>
      </c>
      <c r="AN48">
        <v>0</v>
      </c>
      <c r="AO48">
        <v>7.7474879999999997</v>
      </c>
      <c r="AP48">
        <v>5.3450233684428916</v>
      </c>
      <c r="AQ48">
        <v>0</v>
      </c>
      <c r="AR48">
        <v>8.2432999999999979</v>
      </c>
      <c r="AS48">
        <v>14.415519999999999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899.52778638261407</v>
      </c>
      <c r="DN48">
        <v>30.986580536978693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279.99724034416823</v>
      </c>
      <c r="L49">
        <v>4.9963952372571887</v>
      </c>
      <c r="M49">
        <v>63.771081628063861</v>
      </c>
      <c r="N49">
        <v>51.882718076720955</v>
      </c>
      <c r="O49">
        <v>73.289080144291091</v>
      </c>
      <c r="P49">
        <v>27.526836711962577</v>
      </c>
      <c r="Q49">
        <v>3.1062862759128187</v>
      </c>
      <c r="R49">
        <v>8.3464600326264264</v>
      </c>
      <c r="S49">
        <v>4.0029090909090908</v>
      </c>
      <c r="T49">
        <v>0</v>
      </c>
      <c r="U49">
        <v>61.90957334754269</v>
      </c>
      <c r="V49">
        <v>6.1701236255572054</v>
      </c>
      <c r="W49">
        <v>13.333725289706885</v>
      </c>
      <c r="X49">
        <v>64.788945257713891</v>
      </c>
      <c r="Y49">
        <v>0</v>
      </c>
      <c r="Z49">
        <v>2.8638167999999995</v>
      </c>
      <c r="AA49">
        <v>6.1420439766520554</v>
      </c>
      <c r="AB49">
        <v>9.9518000000000004</v>
      </c>
      <c r="AC49">
        <v>4.25068</v>
      </c>
      <c r="AD49">
        <v>12.01014</v>
      </c>
      <c r="AE49">
        <v>21.712782000000001</v>
      </c>
      <c r="AF49">
        <v>6.1515000000000004</v>
      </c>
      <c r="AG49">
        <v>27.0223224</v>
      </c>
      <c r="AH49">
        <v>61.639344000000001</v>
      </c>
      <c r="AI49">
        <v>0</v>
      </c>
      <c r="AJ49">
        <v>0</v>
      </c>
      <c r="AK49">
        <v>22.46322</v>
      </c>
      <c r="AL49">
        <v>61.549899999999987</v>
      </c>
      <c r="AM49">
        <v>0</v>
      </c>
      <c r="AN49">
        <v>0</v>
      </c>
      <c r="AO49">
        <v>7.7474879999999997</v>
      </c>
      <c r="AP49">
        <v>5.3450233684428916</v>
      </c>
      <c r="AQ49">
        <v>0</v>
      </c>
      <c r="AR49">
        <v>6.7885999999999989</v>
      </c>
      <c r="AS49">
        <v>5.3171999999999997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893.30501140121146</v>
      </c>
      <c r="DN49">
        <v>30.772224206316178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279.99724034416823</v>
      </c>
      <c r="L50">
        <v>4.996399131218225</v>
      </c>
      <c r="M50">
        <v>63.771081628063861</v>
      </c>
      <c r="N50">
        <v>51.882718076720955</v>
      </c>
      <c r="O50">
        <v>73.289080144291091</v>
      </c>
      <c r="P50">
        <v>27.526836711962577</v>
      </c>
      <c r="Q50">
        <v>3.1062862759128187</v>
      </c>
      <c r="R50">
        <v>8.3464600326264264</v>
      </c>
      <c r="S50">
        <v>4.0029090909090908</v>
      </c>
      <c r="T50">
        <v>0</v>
      </c>
      <c r="U50">
        <v>61.90957334754269</v>
      </c>
      <c r="V50">
        <v>6.1701236255572054</v>
      </c>
      <c r="W50">
        <v>13.333725289706885</v>
      </c>
      <c r="X50">
        <v>64.788945257713891</v>
      </c>
      <c r="Y50">
        <v>0</v>
      </c>
      <c r="Z50">
        <v>2.8638167999999995</v>
      </c>
      <c r="AA50">
        <v>6.1420439766520554</v>
      </c>
      <c r="AB50">
        <v>9.9518000000000004</v>
      </c>
      <c r="AC50">
        <v>4.25068</v>
      </c>
      <c r="AD50">
        <v>12.01014</v>
      </c>
      <c r="AE50">
        <v>21.712782000000001</v>
      </c>
      <c r="AF50">
        <v>6.1515000000000004</v>
      </c>
      <c r="AG50">
        <v>27.0223224</v>
      </c>
      <c r="AH50">
        <v>61.639344000000001</v>
      </c>
      <c r="AI50">
        <v>0</v>
      </c>
      <c r="AJ50">
        <v>0</v>
      </c>
      <c r="AK50">
        <v>22.46322</v>
      </c>
      <c r="AL50">
        <v>61.549899999999987</v>
      </c>
      <c r="AM50">
        <v>0</v>
      </c>
      <c r="AN50">
        <v>0</v>
      </c>
      <c r="AO50">
        <v>7.7474879999999997</v>
      </c>
      <c r="AP50">
        <v>5.3450233684428916</v>
      </c>
      <c r="AQ50">
        <v>0</v>
      </c>
      <c r="AR50">
        <v>6.7885999999999989</v>
      </c>
      <c r="AS50">
        <v>4.7263999999999999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892.7338887351458</v>
      </c>
      <c r="DN50">
        <v>30.752550766342921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279.99724034416823</v>
      </c>
      <c r="L51">
        <v>4.9963486677152247</v>
      </c>
      <c r="M51">
        <v>63.771081628063861</v>
      </c>
      <c r="N51">
        <v>51.882718076720955</v>
      </c>
      <c r="O51">
        <v>73.289080144291091</v>
      </c>
      <c r="P51">
        <v>27.526836711962577</v>
      </c>
      <c r="Q51">
        <v>2.999327784891165</v>
      </c>
      <c r="R51">
        <v>8.3464600326264264</v>
      </c>
      <c r="S51">
        <v>4.0029090909090908</v>
      </c>
      <c r="T51">
        <v>0</v>
      </c>
      <c r="U51">
        <v>61.90957334754269</v>
      </c>
      <c r="V51">
        <v>6.1701236255572054</v>
      </c>
      <c r="W51">
        <v>13.333725289706885</v>
      </c>
      <c r="X51">
        <v>64.788945257713891</v>
      </c>
      <c r="Y51">
        <v>0</v>
      </c>
      <c r="Z51">
        <v>2.8638167999999995</v>
      </c>
      <c r="AA51">
        <v>6.1420439766520554</v>
      </c>
      <c r="AB51">
        <v>9.9518000000000004</v>
      </c>
      <c r="AC51">
        <v>4.25068</v>
      </c>
      <c r="AD51">
        <v>8.0067600000000017</v>
      </c>
      <c r="AE51">
        <v>21.712782000000001</v>
      </c>
      <c r="AF51">
        <v>6.1515000000000004</v>
      </c>
      <c r="AG51">
        <v>27.0223224</v>
      </c>
      <c r="AH51">
        <v>61.639344000000001</v>
      </c>
      <c r="AI51">
        <v>0</v>
      </c>
      <c r="AJ51">
        <v>0</v>
      </c>
      <c r="AK51">
        <v>22.46322</v>
      </c>
      <c r="AL51">
        <v>61.549899999999987</v>
      </c>
      <c r="AM51">
        <v>0</v>
      </c>
      <c r="AN51">
        <v>0</v>
      </c>
      <c r="AO51">
        <v>7.7474879999999997</v>
      </c>
      <c r="AP51">
        <v>5.3450233684428916</v>
      </c>
      <c r="AQ51">
        <v>0</v>
      </c>
      <c r="AR51">
        <v>6.7885999999999989</v>
      </c>
      <c r="AS51">
        <v>4.7263999999999999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888.76037589609689</v>
      </c>
      <c r="DN51">
        <v>30.615674650867277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279.99724034416823</v>
      </c>
      <c r="L52">
        <v>4.9963513557310453</v>
      </c>
      <c r="M52">
        <v>63.771081628063861</v>
      </c>
      <c r="N52">
        <v>51.882718076720955</v>
      </c>
      <c r="O52">
        <v>73.289080144291091</v>
      </c>
      <c r="P52">
        <v>27.526836711962577</v>
      </c>
      <c r="Q52">
        <v>2.999327784891165</v>
      </c>
      <c r="R52">
        <v>8.3464600326264264</v>
      </c>
      <c r="S52">
        <v>4.0029090909090908</v>
      </c>
      <c r="T52">
        <v>0</v>
      </c>
      <c r="U52">
        <v>61.90957334754269</v>
      </c>
      <c r="V52">
        <v>6.1701236255572054</v>
      </c>
      <c r="W52">
        <v>13.333725289706885</v>
      </c>
      <c r="X52">
        <v>64.788945257713891</v>
      </c>
      <c r="Y52">
        <v>0</v>
      </c>
      <c r="Z52">
        <v>2.8638167999999995</v>
      </c>
      <c r="AA52">
        <v>6.1420439766520554</v>
      </c>
      <c r="AB52">
        <v>9.9518000000000004</v>
      </c>
      <c r="AC52">
        <v>4.25068</v>
      </c>
      <c r="AD52">
        <v>8.0067600000000017</v>
      </c>
      <c r="AE52">
        <v>21.712782000000001</v>
      </c>
      <c r="AF52">
        <v>6.1515000000000004</v>
      </c>
      <c r="AG52">
        <v>27.0223224</v>
      </c>
      <c r="AH52">
        <v>61.639344000000001</v>
      </c>
      <c r="AI52">
        <v>0</v>
      </c>
      <c r="AJ52">
        <v>0</v>
      </c>
      <c r="AK52">
        <v>22.46322</v>
      </c>
      <c r="AL52">
        <v>61.549899999999987</v>
      </c>
      <c r="AM52">
        <v>0</v>
      </c>
      <c r="AN52">
        <v>0</v>
      </c>
      <c r="AO52">
        <v>7.7474879999999997</v>
      </c>
      <c r="AP52">
        <v>5.3450233684428916</v>
      </c>
      <c r="AQ52">
        <v>0</v>
      </c>
      <c r="AR52">
        <v>6.7885999999999989</v>
      </c>
      <c r="AS52">
        <v>4.7263999999999999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888.76037849455292</v>
      </c>
      <c r="DN52">
        <v>30.615674740427004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279.99724034416823</v>
      </c>
      <c r="L53">
        <v>4.9963565237692888</v>
      </c>
      <c r="M53">
        <v>63.771081628063861</v>
      </c>
      <c r="N53">
        <v>51.882718076720955</v>
      </c>
      <c r="O53">
        <v>73.289080144291091</v>
      </c>
      <c r="P53">
        <v>27.526836711962577</v>
      </c>
      <c r="Q53">
        <v>2.999327784891165</v>
      </c>
      <c r="R53">
        <v>8.3464600326264264</v>
      </c>
      <c r="S53">
        <v>4.0029090909090908</v>
      </c>
      <c r="T53">
        <v>0</v>
      </c>
      <c r="U53">
        <v>61.90957334754269</v>
      </c>
      <c r="V53">
        <v>6.1701236255572054</v>
      </c>
      <c r="W53">
        <v>13.508132976946207</v>
      </c>
      <c r="X53">
        <v>64.788945257713891</v>
      </c>
      <c r="Y53">
        <v>0</v>
      </c>
      <c r="Z53">
        <v>2.8638167999999995</v>
      </c>
      <c r="AA53">
        <v>12.342385319862164</v>
      </c>
      <c r="AB53">
        <v>9.9518000000000004</v>
      </c>
      <c r="AC53">
        <v>4.25068</v>
      </c>
      <c r="AD53">
        <v>8.0067600000000017</v>
      </c>
      <c r="AE53">
        <v>21.712782000000001</v>
      </c>
      <c r="AF53">
        <v>6.1515000000000004</v>
      </c>
      <c r="AG53">
        <v>27.0223224</v>
      </c>
      <c r="AH53">
        <v>51.740448000000008</v>
      </c>
      <c r="AI53">
        <v>0</v>
      </c>
      <c r="AJ53">
        <v>0</v>
      </c>
      <c r="AK53">
        <v>22.46322</v>
      </c>
      <c r="AL53">
        <v>61.549899999999987</v>
      </c>
      <c r="AM53">
        <v>0</v>
      </c>
      <c r="AN53">
        <v>0</v>
      </c>
      <c r="AO53">
        <v>7.7474879999999997</v>
      </c>
      <c r="AP53">
        <v>5.3450233684428916</v>
      </c>
      <c r="AQ53">
        <v>0</v>
      </c>
      <c r="AR53">
        <v>6.7885999999999989</v>
      </c>
      <c r="AS53">
        <v>4.7263999999999999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885.35345063667194</v>
      </c>
      <c r="DN53">
        <v>30.498460796795634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279.99724034416823</v>
      </c>
      <c r="L54">
        <v>4.9964276542928729</v>
      </c>
      <c r="M54">
        <v>63.771081628063861</v>
      </c>
      <c r="N54">
        <v>51.882718076720955</v>
      </c>
      <c r="O54">
        <v>73.289080144291091</v>
      </c>
      <c r="P54">
        <v>27.526836711962577</v>
      </c>
      <c r="Q54">
        <v>2.999327784891165</v>
      </c>
      <c r="R54">
        <v>8.3464600326264264</v>
      </c>
      <c r="S54">
        <v>4.0029090909090908</v>
      </c>
      <c r="T54">
        <v>0</v>
      </c>
      <c r="U54">
        <v>61.90957334754269</v>
      </c>
      <c r="V54">
        <v>6.1701236255572054</v>
      </c>
      <c r="W54">
        <v>13.508132976946207</v>
      </c>
      <c r="X54">
        <v>64.788945257713891</v>
      </c>
      <c r="Y54">
        <v>0</v>
      </c>
      <c r="Z54">
        <v>2.8638167999999995</v>
      </c>
      <c r="AA54">
        <v>12.342385319862164</v>
      </c>
      <c r="AB54">
        <v>9.9518000000000004</v>
      </c>
      <c r="AC54">
        <v>4.25068</v>
      </c>
      <c r="AD54">
        <v>8.0067600000000017</v>
      </c>
      <c r="AE54">
        <v>21.712782000000001</v>
      </c>
      <c r="AF54">
        <v>6.1515000000000004</v>
      </c>
      <c r="AG54">
        <v>27.0223224</v>
      </c>
      <c r="AH54">
        <v>54.069599999999994</v>
      </c>
      <c r="AI54">
        <v>0</v>
      </c>
      <c r="AJ54">
        <v>0</v>
      </c>
      <c r="AK54">
        <v>22.46322</v>
      </c>
      <c r="AL54">
        <v>61.549899999999987</v>
      </c>
      <c r="AM54">
        <v>0</v>
      </c>
      <c r="AN54">
        <v>0</v>
      </c>
      <c r="AO54">
        <v>7.7474879999999997</v>
      </c>
      <c r="AP54">
        <v>5.3450233684428916</v>
      </c>
      <c r="AQ54">
        <v>0</v>
      </c>
      <c r="AR54">
        <v>6.7885999999999989</v>
      </c>
      <c r="AS54">
        <v>5.3171999999999997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888.17623687405853</v>
      </c>
      <c r="DN54">
        <v>30.595697689932482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279.99724034416823</v>
      </c>
      <c r="L55">
        <v>4.9963879222603449</v>
      </c>
      <c r="M55">
        <v>63.771081628063861</v>
      </c>
      <c r="N55">
        <v>51.882718076720955</v>
      </c>
      <c r="O55">
        <v>73.289080144291091</v>
      </c>
      <c r="P55">
        <v>27.526836711962577</v>
      </c>
      <c r="Q55">
        <v>2.999327784891165</v>
      </c>
      <c r="R55">
        <v>8.3464600326264264</v>
      </c>
      <c r="S55">
        <v>4.0029090909090908</v>
      </c>
      <c r="T55">
        <v>0</v>
      </c>
      <c r="U55">
        <v>61.90957334754269</v>
      </c>
      <c r="V55">
        <v>6.1701236255572054</v>
      </c>
      <c r="W55">
        <v>13.508132976946207</v>
      </c>
      <c r="X55">
        <v>64.788945257713891</v>
      </c>
      <c r="Y55">
        <v>0</v>
      </c>
      <c r="Z55">
        <v>2.8638167999999995</v>
      </c>
      <c r="AA55">
        <v>12.342385319862164</v>
      </c>
      <c r="AB55">
        <v>9.9518000000000004</v>
      </c>
      <c r="AC55">
        <v>4.25068</v>
      </c>
      <c r="AD55">
        <v>8.0067600000000017</v>
      </c>
      <c r="AE55">
        <v>21.712782000000001</v>
      </c>
      <c r="AF55">
        <v>6.1515000000000004</v>
      </c>
      <c r="AG55">
        <v>27.0223224</v>
      </c>
      <c r="AH55">
        <v>54.069599999999994</v>
      </c>
      <c r="AI55">
        <v>0</v>
      </c>
      <c r="AJ55">
        <v>0</v>
      </c>
      <c r="AK55">
        <v>22.46322</v>
      </c>
      <c r="AL55">
        <v>61.549899999999987</v>
      </c>
      <c r="AM55">
        <v>0</v>
      </c>
      <c r="AN55">
        <v>0</v>
      </c>
      <c r="AO55">
        <v>7.7474879999999997</v>
      </c>
      <c r="AP55">
        <v>5.3450233684428916</v>
      </c>
      <c r="AQ55">
        <v>0</v>
      </c>
      <c r="AR55">
        <v>4.8489999999999984</v>
      </c>
      <c r="AS55">
        <v>2.3632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883.44555508163444</v>
      </c>
      <c r="DN55">
        <v>30.432739750324185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279.99724034416823</v>
      </c>
      <c r="L56">
        <v>4.9963834267868554</v>
      </c>
      <c r="M56">
        <v>63.771081628063861</v>
      </c>
      <c r="N56">
        <v>51.882718076720955</v>
      </c>
      <c r="O56">
        <v>73.289080144291091</v>
      </c>
      <c r="P56">
        <v>27.526836711962577</v>
      </c>
      <c r="Q56">
        <v>2.999327784891165</v>
      </c>
      <c r="R56">
        <v>8.3464600326264264</v>
      </c>
      <c r="S56">
        <v>4.0029090909090908</v>
      </c>
      <c r="T56">
        <v>0</v>
      </c>
      <c r="U56">
        <v>61.90957334754269</v>
      </c>
      <c r="V56">
        <v>6.1701236255572054</v>
      </c>
      <c r="W56">
        <v>13.508132976946207</v>
      </c>
      <c r="X56">
        <v>64.788945257713891</v>
      </c>
      <c r="Y56">
        <v>0</v>
      </c>
      <c r="Z56">
        <v>2.8638167999999995</v>
      </c>
      <c r="AA56">
        <v>12.342385319862164</v>
      </c>
      <c r="AB56">
        <v>9.9518000000000004</v>
      </c>
      <c r="AC56">
        <v>4.25068</v>
      </c>
      <c r="AD56">
        <v>8.0067600000000017</v>
      </c>
      <c r="AE56">
        <v>21.712782000000001</v>
      </c>
      <c r="AF56">
        <v>6.1515000000000004</v>
      </c>
      <c r="AG56">
        <v>27.0223224</v>
      </c>
      <c r="AH56">
        <v>54.069599999999994</v>
      </c>
      <c r="AI56">
        <v>0</v>
      </c>
      <c r="AJ56">
        <v>0</v>
      </c>
      <c r="AK56">
        <v>22.46322</v>
      </c>
      <c r="AL56">
        <v>61.549899999999987</v>
      </c>
      <c r="AM56">
        <v>0</v>
      </c>
      <c r="AN56">
        <v>0</v>
      </c>
      <c r="AO56">
        <v>7.7474879999999997</v>
      </c>
      <c r="AP56">
        <v>5.3450233684428916</v>
      </c>
      <c r="AQ56">
        <v>0</v>
      </c>
      <c r="AR56">
        <v>4.8489999999999984</v>
      </c>
      <c r="AS56">
        <v>2.3632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883.44555073596098</v>
      </c>
      <c r="DN56">
        <v>30.43273960052419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315.00193150230371</v>
      </c>
      <c r="L57">
        <v>4.0032844797876308</v>
      </c>
      <c r="M57">
        <v>63.771081628063861</v>
      </c>
      <c r="N57">
        <v>51.882718076720955</v>
      </c>
      <c r="O57">
        <v>73.289080144291091</v>
      </c>
      <c r="P57">
        <v>27.526836711962577</v>
      </c>
      <c r="Q57">
        <v>2.999327784891165</v>
      </c>
      <c r="R57">
        <v>8.3464600326264264</v>
      </c>
      <c r="S57">
        <v>4.0029090909090908</v>
      </c>
      <c r="T57">
        <v>0</v>
      </c>
      <c r="U57">
        <v>61.90957334754269</v>
      </c>
      <c r="V57">
        <v>6.1701236255572054</v>
      </c>
      <c r="W57">
        <v>13.697389708292361</v>
      </c>
      <c r="X57">
        <v>64.788945257713891</v>
      </c>
      <c r="Y57">
        <v>0</v>
      </c>
      <c r="Z57">
        <v>2.8638167999999995</v>
      </c>
      <c r="AA57">
        <v>12.342385319862164</v>
      </c>
      <c r="AB57">
        <v>8.1956000000000007</v>
      </c>
      <c r="AC57">
        <v>4.25068</v>
      </c>
      <c r="AD57">
        <v>8.0067600000000017</v>
      </c>
      <c r="AE57">
        <v>21.712782000000001</v>
      </c>
      <c r="AF57">
        <v>6.1515000000000004</v>
      </c>
      <c r="AG57">
        <v>27.0223224</v>
      </c>
      <c r="AH57">
        <v>54.069599999999994</v>
      </c>
      <c r="AI57">
        <v>0</v>
      </c>
      <c r="AJ57">
        <v>0</v>
      </c>
      <c r="AK57">
        <v>22.46322</v>
      </c>
      <c r="AL57">
        <v>61.549899999999987</v>
      </c>
      <c r="AM57">
        <v>0</v>
      </c>
      <c r="AN57">
        <v>0</v>
      </c>
      <c r="AO57">
        <v>7.7474879999999997</v>
      </c>
      <c r="AP57">
        <v>5.3450233684428916</v>
      </c>
      <c r="AQ57">
        <v>0</v>
      </c>
      <c r="AR57">
        <v>7.2734999999999994</v>
      </c>
      <c r="AS57">
        <v>2.3632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917.15355675168371</v>
      </c>
      <c r="DN57">
        <v>31.593882527283867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330.00179296407185</v>
      </c>
      <c r="L58">
        <v>4.0032204870498402</v>
      </c>
      <c r="M58">
        <v>63.771081628063861</v>
      </c>
      <c r="N58">
        <v>51.882718076720955</v>
      </c>
      <c r="O58">
        <v>73.289080144291091</v>
      </c>
      <c r="P58">
        <v>27.526836711962577</v>
      </c>
      <c r="Q58">
        <v>2.999327784891165</v>
      </c>
      <c r="R58">
        <v>8.3464600326264264</v>
      </c>
      <c r="S58">
        <v>4.0029090909090908</v>
      </c>
      <c r="T58">
        <v>0</v>
      </c>
      <c r="U58">
        <v>61.90957334754269</v>
      </c>
      <c r="V58">
        <v>6.1701236255572054</v>
      </c>
      <c r="W58">
        <v>13.697389708292361</v>
      </c>
      <c r="X58">
        <v>64.788945257713891</v>
      </c>
      <c r="Y58">
        <v>0</v>
      </c>
      <c r="Z58">
        <v>2.8638167999999995</v>
      </c>
      <c r="AA58">
        <v>12.342385319862164</v>
      </c>
      <c r="AB58">
        <v>8.1956000000000007</v>
      </c>
      <c r="AC58">
        <v>4.25068</v>
      </c>
      <c r="AD58">
        <v>8.0067600000000017</v>
      </c>
      <c r="AE58">
        <v>21.712782000000001</v>
      </c>
      <c r="AF58">
        <v>6.1515000000000004</v>
      </c>
      <c r="AG58">
        <v>27.0223224</v>
      </c>
      <c r="AH58">
        <v>54.069599999999994</v>
      </c>
      <c r="AI58">
        <v>0</v>
      </c>
      <c r="AJ58">
        <v>0</v>
      </c>
      <c r="AK58">
        <v>22.46322</v>
      </c>
      <c r="AL58">
        <v>61.549899999999987</v>
      </c>
      <c r="AM58">
        <v>0</v>
      </c>
      <c r="AN58">
        <v>0</v>
      </c>
      <c r="AO58">
        <v>7.7474879999999997</v>
      </c>
      <c r="AP58">
        <v>5.3450233684428916</v>
      </c>
      <c r="AQ58">
        <v>0</v>
      </c>
      <c r="AR58">
        <v>7.2734999999999994</v>
      </c>
      <c r="AS58">
        <v>2.3632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931.65386096391524</v>
      </c>
      <c r="DN58">
        <v>32.093375784082717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339.53857732827259</v>
      </c>
      <c r="L59">
        <v>4.0032392519647759</v>
      </c>
      <c r="M59">
        <v>63.771081628063861</v>
      </c>
      <c r="N59">
        <v>51.882718076720955</v>
      </c>
      <c r="O59">
        <v>73.289080144291091</v>
      </c>
      <c r="P59">
        <v>27.526836711962577</v>
      </c>
      <c r="Q59">
        <v>2.9992838427947595</v>
      </c>
      <c r="R59">
        <v>8.3464600326264264</v>
      </c>
      <c r="S59">
        <v>3.993236258610954</v>
      </c>
      <c r="T59">
        <v>0</v>
      </c>
      <c r="U59">
        <v>61.90957334754269</v>
      </c>
      <c r="V59">
        <v>6.1701236255572054</v>
      </c>
      <c r="W59">
        <v>13.697389708292361</v>
      </c>
      <c r="X59">
        <v>64.788945257713891</v>
      </c>
      <c r="Y59">
        <v>0</v>
      </c>
      <c r="Z59">
        <v>2.8638167999999995</v>
      </c>
      <c r="AA59">
        <v>12.342385319862164</v>
      </c>
      <c r="AB59">
        <v>8.1956000000000007</v>
      </c>
      <c r="AC59">
        <v>4.25068</v>
      </c>
      <c r="AD59">
        <v>8.0067600000000017</v>
      </c>
      <c r="AE59">
        <v>21.712782000000001</v>
      </c>
      <c r="AF59">
        <v>6.1515000000000004</v>
      </c>
      <c r="AG59">
        <v>27.0223224</v>
      </c>
      <c r="AH59">
        <v>61.639344000000001</v>
      </c>
      <c r="AI59">
        <v>0</v>
      </c>
      <c r="AJ59">
        <v>0</v>
      </c>
      <c r="AK59">
        <v>22.46322</v>
      </c>
      <c r="AL59">
        <v>61.549899999999987</v>
      </c>
      <c r="AM59">
        <v>0</v>
      </c>
      <c r="AN59">
        <v>0</v>
      </c>
      <c r="AO59">
        <v>7.7474879999999997</v>
      </c>
      <c r="AP59">
        <v>5.3450233684428916</v>
      </c>
      <c r="AQ59">
        <v>0</v>
      </c>
      <c r="AR59">
        <v>21.335599999999996</v>
      </c>
      <c r="AS59">
        <v>4.431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963.77414104383422</v>
      </c>
      <c r="DN59">
        <v>33.199826058884881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349.99701085820232</v>
      </c>
      <c r="L60">
        <v>4.0032416006815676</v>
      </c>
      <c r="M60">
        <v>63.771081628063861</v>
      </c>
      <c r="N60">
        <v>51.882718076720955</v>
      </c>
      <c r="O60">
        <v>73.289080144291091</v>
      </c>
      <c r="P60">
        <v>27.526836711962577</v>
      </c>
      <c r="Q60">
        <v>2.9992838427947595</v>
      </c>
      <c r="R60">
        <v>8.3464600326264264</v>
      </c>
      <c r="S60">
        <v>4.0023832487309647</v>
      </c>
      <c r="T60">
        <v>0</v>
      </c>
      <c r="U60">
        <v>61.90957334754269</v>
      </c>
      <c r="V60">
        <v>6.1701236255572054</v>
      </c>
      <c r="W60">
        <v>13.697389708292361</v>
      </c>
      <c r="X60">
        <v>64.788945257713891</v>
      </c>
      <c r="Y60">
        <v>0</v>
      </c>
      <c r="Z60">
        <v>2.8638167999999995</v>
      </c>
      <c r="AA60">
        <v>12.342385319862164</v>
      </c>
      <c r="AB60">
        <v>8.1956000000000007</v>
      </c>
      <c r="AC60">
        <v>4.25068</v>
      </c>
      <c r="AD60">
        <v>8.0067600000000017</v>
      </c>
      <c r="AE60">
        <v>21.712782000000001</v>
      </c>
      <c r="AF60">
        <v>6.1515000000000004</v>
      </c>
      <c r="AG60">
        <v>27.0223224</v>
      </c>
      <c r="AH60">
        <v>61.639344000000001</v>
      </c>
      <c r="AI60">
        <v>0</v>
      </c>
      <c r="AJ60">
        <v>0</v>
      </c>
      <c r="AK60">
        <v>22.46322</v>
      </c>
      <c r="AL60">
        <v>61.549899999999987</v>
      </c>
      <c r="AM60">
        <v>0</v>
      </c>
      <c r="AN60">
        <v>0</v>
      </c>
      <c r="AO60">
        <v>7.7474879999999997</v>
      </c>
      <c r="AP60">
        <v>5.3450233684428916</v>
      </c>
      <c r="AQ60">
        <v>0</v>
      </c>
      <c r="AR60">
        <v>21.335599999999996</v>
      </c>
      <c r="AS60">
        <v>4.431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973.8931536736809</v>
      </c>
      <c r="DN60">
        <v>33.548396297804764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349.99701085820232</v>
      </c>
      <c r="L61">
        <v>4.003219791749844</v>
      </c>
      <c r="M61">
        <v>63.771081628063861</v>
      </c>
      <c r="N61">
        <v>51.882718076720955</v>
      </c>
      <c r="O61">
        <v>73.289080144291091</v>
      </c>
      <c r="P61">
        <v>27.526836711962577</v>
      </c>
      <c r="Q61">
        <v>2.9992838427947595</v>
      </c>
      <c r="R61">
        <v>8.3464600326264264</v>
      </c>
      <c r="S61">
        <v>4.0023832487309647</v>
      </c>
      <c r="T61">
        <v>0</v>
      </c>
      <c r="U61">
        <v>61.90957334754269</v>
      </c>
      <c r="V61">
        <v>6.1701236255572054</v>
      </c>
      <c r="W61">
        <v>13.697389708292361</v>
      </c>
      <c r="X61">
        <v>64.788945257713891</v>
      </c>
      <c r="Y61">
        <v>0</v>
      </c>
      <c r="Z61">
        <v>2.8638167999999995</v>
      </c>
      <c r="AA61">
        <v>12.342385319862164</v>
      </c>
      <c r="AB61">
        <v>8.1956000000000007</v>
      </c>
      <c r="AC61">
        <v>4.25068</v>
      </c>
      <c r="AD61">
        <v>8.0067600000000017</v>
      </c>
      <c r="AE61">
        <v>21.712782000000001</v>
      </c>
      <c r="AF61">
        <v>6.1515000000000004</v>
      </c>
      <c r="AG61">
        <v>27.0223224</v>
      </c>
      <c r="AH61">
        <v>61.639344000000001</v>
      </c>
      <c r="AI61">
        <v>0</v>
      </c>
      <c r="AJ61">
        <v>0</v>
      </c>
      <c r="AK61">
        <v>22.46322</v>
      </c>
      <c r="AL61">
        <v>61.549899999999987</v>
      </c>
      <c r="AM61">
        <v>0</v>
      </c>
      <c r="AN61">
        <v>0</v>
      </c>
      <c r="AO61">
        <v>7.7474879999999997</v>
      </c>
      <c r="AP61">
        <v>5.3450233684428916</v>
      </c>
      <c r="AQ61">
        <v>0</v>
      </c>
      <c r="AR61">
        <v>4.8489999999999984</v>
      </c>
      <c r="AS61">
        <v>4.431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957.95553645564678</v>
      </c>
      <c r="DN61">
        <v>32.999391706907211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349.99701085820232</v>
      </c>
      <c r="L62">
        <v>4.003219791749844</v>
      </c>
      <c r="M62">
        <v>63.771081628063861</v>
      </c>
      <c r="N62">
        <v>51.882718076720955</v>
      </c>
      <c r="O62">
        <v>73.289080144291091</v>
      </c>
      <c r="P62">
        <v>27.526836711962577</v>
      </c>
      <c r="Q62">
        <v>2.9992838427947595</v>
      </c>
      <c r="R62">
        <v>8.3464600326264264</v>
      </c>
      <c r="S62">
        <v>4.0023832487309647</v>
      </c>
      <c r="T62">
        <v>0</v>
      </c>
      <c r="U62">
        <v>61.90957334754269</v>
      </c>
      <c r="V62">
        <v>6.1701236255572054</v>
      </c>
      <c r="W62">
        <v>13.697389708292361</v>
      </c>
      <c r="X62">
        <v>64.788945257713891</v>
      </c>
      <c r="Y62">
        <v>0</v>
      </c>
      <c r="Z62">
        <v>2.8638167999999995</v>
      </c>
      <c r="AA62">
        <v>12.342385319862164</v>
      </c>
      <c r="AB62">
        <v>8.1956000000000007</v>
      </c>
      <c r="AC62">
        <v>4.25068</v>
      </c>
      <c r="AD62">
        <v>8.0067600000000017</v>
      </c>
      <c r="AE62">
        <v>21.712782000000001</v>
      </c>
      <c r="AF62">
        <v>6.1515000000000004</v>
      </c>
      <c r="AG62">
        <v>27.0223224</v>
      </c>
      <c r="AH62">
        <v>61.639344000000001</v>
      </c>
      <c r="AI62">
        <v>0</v>
      </c>
      <c r="AJ62">
        <v>0</v>
      </c>
      <c r="AK62">
        <v>22.46322</v>
      </c>
      <c r="AL62">
        <v>61.549899999999987</v>
      </c>
      <c r="AM62">
        <v>0</v>
      </c>
      <c r="AN62">
        <v>0</v>
      </c>
      <c r="AO62">
        <v>7.7474879999999997</v>
      </c>
      <c r="AP62">
        <v>5.3450233684428916</v>
      </c>
      <c r="AQ62">
        <v>0</v>
      </c>
      <c r="AR62">
        <v>4.8489999999999984</v>
      </c>
      <c r="AS62">
        <v>4.431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957.95553645564678</v>
      </c>
      <c r="DN62">
        <v>32.999391706907211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379.99646529786003</v>
      </c>
      <c r="L63">
        <v>4.003219791749844</v>
      </c>
      <c r="M63">
        <v>63.771081628063861</v>
      </c>
      <c r="N63">
        <v>51.882718076720955</v>
      </c>
      <c r="O63">
        <v>73.289080144291091</v>
      </c>
      <c r="P63">
        <v>27.526836711962577</v>
      </c>
      <c r="Q63">
        <v>2.9992838427947595</v>
      </c>
      <c r="R63">
        <v>8.3464600326264264</v>
      </c>
      <c r="S63">
        <v>4.0023832487309647</v>
      </c>
      <c r="T63">
        <v>0</v>
      </c>
      <c r="U63">
        <v>61.90957334754269</v>
      </c>
      <c r="V63">
        <v>5.6180291262135924</v>
      </c>
      <c r="W63">
        <v>13.697389708292361</v>
      </c>
      <c r="X63">
        <v>64.788945257713891</v>
      </c>
      <c r="Y63">
        <v>0</v>
      </c>
      <c r="Z63">
        <v>2.8638167999999995</v>
      </c>
      <c r="AA63">
        <v>12.342385319862164</v>
      </c>
      <c r="AB63">
        <v>8.1956000000000007</v>
      </c>
      <c r="AC63">
        <v>4.25068</v>
      </c>
      <c r="AD63">
        <v>8.0067600000000017</v>
      </c>
      <c r="AE63">
        <v>21.712782000000001</v>
      </c>
      <c r="AF63">
        <v>6.1515000000000004</v>
      </c>
      <c r="AG63">
        <v>27.0223224</v>
      </c>
      <c r="AH63">
        <v>61.639344000000001</v>
      </c>
      <c r="AI63">
        <v>0</v>
      </c>
      <c r="AJ63">
        <v>0</v>
      </c>
      <c r="AK63">
        <v>22.46322</v>
      </c>
      <c r="AL63">
        <v>57.215400000000002</v>
      </c>
      <c r="AM63">
        <v>0</v>
      </c>
      <c r="AN63">
        <v>0</v>
      </c>
      <c r="AO63">
        <v>7.7474879999999997</v>
      </c>
      <c r="AP63">
        <v>5.3450233684428916</v>
      </c>
      <c r="AQ63">
        <v>0</v>
      </c>
      <c r="AR63">
        <v>4.8489999999999984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982.23213835215836</v>
      </c>
      <c r="DN63">
        <v>33.835649750709869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410.00323256575456</v>
      </c>
      <c r="L64">
        <v>4.003219791749844</v>
      </c>
      <c r="M64">
        <v>63.771081628063861</v>
      </c>
      <c r="N64">
        <v>51.882718076720955</v>
      </c>
      <c r="O64">
        <v>73.289080144291091</v>
      </c>
      <c r="P64">
        <v>27.526836711962577</v>
      </c>
      <c r="Q64">
        <v>2.9992838427947595</v>
      </c>
      <c r="R64">
        <v>8.3464600326264264</v>
      </c>
      <c r="S64">
        <v>4.0023832487309647</v>
      </c>
      <c r="T64">
        <v>0</v>
      </c>
      <c r="U64">
        <v>61.90957334754269</v>
      </c>
      <c r="V64">
        <v>5.6180291262135924</v>
      </c>
      <c r="W64">
        <v>13.697389708292361</v>
      </c>
      <c r="X64">
        <v>64.788945257713891</v>
      </c>
      <c r="Y64">
        <v>0</v>
      </c>
      <c r="Z64">
        <v>2.8638167999999995</v>
      </c>
      <c r="AA64">
        <v>18.513577979793247</v>
      </c>
      <c r="AB64">
        <v>8.1956000000000007</v>
      </c>
      <c r="AC64">
        <v>4.25068</v>
      </c>
      <c r="AD64">
        <v>8.0067600000000017</v>
      </c>
      <c r="AE64">
        <v>21.712782000000001</v>
      </c>
      <c r="AF64">
        <v>6.1515000000000004</v>
      </c>
      <c r="AG64">
        <v>27.0223224</v>
      </c>
      <c r="AH64">
        <v>61.639344000000001</v>
      </c>
      <c r="AI64">
        <v>0</v>
      </c>
      <c r="AJ64">
        <v>0</v>
      </c>
      <c r="AK64">
        <v>22.46322</v>
      </c>
      <c r="AL64">
        <v>57.215400000000002</v>
      </c>
      <c r="AM64">
        <v>0</v>
      </c>
      <c r="AN64">
        <v>0</v>
      </c>
      <c r="AO64">
        <v>7.7474879999999997</v>
      </c>
      <c r="AP64">
        <v>5.3450233684428916</v>
      </c>
      <c r="AQ64">
        <v>0</v>
      </c>
      <c r="AR64">
        <v>4.8489999999999984</v>
      </c>
      <c r="AS64">
        <v>4.431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1017.2052322334577</v>
      </c>
      <c r="DN64">
        <v>35.040515797236225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440.00294157210681</v>
      </c>
      <c r="L65">
        <v>4.003219791749844</v>
      </c>
      <c r="M65">
        <v>63.771081628063861</v>
      </c>
      <c r="N65">
        <v>51.882718076720955</v>
      </c>
      <c r="O65">
        <v>73.289080144291091</v>
      </c>
      <c r="P65">
        <v>27.526836711962577</v>
      </c>
      <c r="Q65">
        <v>2.9992838427947595</v>
      </c>
      <c r="R65">
        <v>8.3464600326264264</v>
      </c>
      <c r="S65">
        <v>4.0023832487309647</v>
      </c>
      <c r="T65">
        <v>0</v>
      </c>
      <c r="U65">
        <v>61.90957334754269</v>
      </c>
      <c r="V65">
        <v>5.6180291262135924</v>
      </c>
      <c r="W65">
        <v>13.697389708292361</v>
      </c>
      <c r="X65">
        <v>64.788945257713891</v>
      </c>
      <c r="Y65">
        <v>0</v>
      </c>
      <c r="Z65">
        <v>2.8638167999999995</v>
      </c>
      <c r="AA65">
        <v>18.513577979793247</v>
      </c>
      <c r="AB65">
        <v>8.1956000000000007</v>
      </c>
      <c r="AC65">
        <v>4.25068</v>
      </c>
      <c r="AD65">
        <v>8.0067600000000017</v>
      </c>
      <c r="AE65">
        <v>21.712782000000001</v>
      </c>
      <c r="AF65">
        <v>6.1515000000000004</v>
      </c>
      <c r="AG65">
        <v>27.0223224</v>
      </c>
      <c r="AH65">
        <v>58.228800000000007</v>
      </c>
      <c r="AI65">
        <v>0</v>
      </c>
      <c r="AJ65">
        <v>0</v>
      </c>
      <c r="AK65">
        <v>22.46322</v>
      </c>
      <c r="AL65">
        <v>57.215400000000002</v>
      </c>
      <c r="AM65">
        <v>0</v>
      </c>
      <c r="AN65">
        <v>0</v>
      </c>
      <c r="AO65">
        <v>7.7474879999999997</v>
      </c>
      <c r="AP65">
        <v>5.3450233684428916</v>
      </c>
      <c r="AQ65">
        <v>0</v>
      </c>
      <c r="AR65">
        <v>6.7885999999999989</v>
      </c>
      <c r="AS65">
        <v>4.431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1044.7839893552898</v>
      </c>
      <c r="DN65">
        <v>35.990523681756507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440.00294157210681</v>
      </c>
      <c r="L66">
        <v>4.003219791749844</v>
      </c>
      <c r="M66">
        <v>63.771081628063861</v>
      </c>
      <c r="N66">
        <v>51.882718076720955</v>
      </c>
      <c r="O66">
        <v>73.289080144291091</v>
      </c>
      <c r="P66">
        <v>27.526836711962577</v>
      </c>
      <c r="Q66">
        <v>2.9992838427947595</v>
      </c>
      <c r="R66">
        <v>8.3464600326264264</v>
      </c>
      <c r="S66">
        <v>4.0023832487309647</v>
      </c>
      <c r="T66">
        <v>0</v>
      </c>
      <c r="U66">
        <v>61.90957334754269</v>
      </c>
      <c r="V66">
        <v>5.6180291262135924</v>
      </c>
      <c r="W66">
        <v>13.697389708292361</v>
      </c>
      <c r="X66">
        <v>64.788945257713891</v>
      </c>
      <c r="Y66">
        <v>0</v>
      </c>
      <c r="Z66">
        <v>2.8638167999999995</v>
      </c>
      <c r="AA66">
        <v>18.513577979793247</v>
      </c>
      <c r="AB66">
        <v>8.1956000000000007</v>
      </c>
      <c r="AC66">
        <v>4.25068</v>
      </c>
      <c r="AD66">
        <v>8.0067600000000017</v>
      </c>
      <c r="AE66">
        <v>21.712782000000001</v>
      </c>
      <c r="AF66">
        <v>6.1515000000000004</v>
      </c>
      <c r="AG66">
        <v>27.0223224</v>
      </c>
      <c r="AH66">
        <v>58.228800000000007</v>
      </c>
      <c r="AI66">
        <v>0</v>
      </c>
      <c r="AJ66">
        <v>0</v>
      </c>
      <c r="AK66">
        <v>22.46322</v>
      </c>
      <c r="AL66">
        <v>57.215400000000002</v>
      </c>
      <c r="AM66">
        <v>0</v>
      </c>
      <c r="AN66">
        <v>0</v>
      </c>
      <c r="AO66">
        <v>7.7474879999999997</v>
      </c>
      <c r="AP66">
        <v>5.3450233684428916</v>
      </c>
      <c r="AQ66">
        <v>0</v>
      </c>
      <c r="AR66">
        <v>6.7885999999999989</v>
      </c>
      <c r="AS66">
        <v>4.431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1044.7839893552898</v>
      </c>
      <c r="DN66">
        <v>35.990523681756507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440.00294157210681</v>
      </c>
      <c r="L67">
        <v>4.003219791749844</v>
      </c>
      <c r="M67">
        <v>63.771081628063861</v>
      </c>
      <c r="N67">
        <v>51.882718076720955</v>
      </c>
      <c r="O67">
        <v>73.289080144291091</v>
      </c>
      <c r="P67">
        <v>27.526836711962577</v>
      </c>
      <c r="Q67">
        <v>2.9992838427947595</v>
      </c>
      <c r="R67">
        <v>8.3464600326264264</v>
      </c>
      <c r="S67">
        <v>4.0023832487309647</v>
      </c>
      <c r="T67">
        <v>0</v>
      </c>
      <c r="U67">
        <v>61.90957334754269</v>
      </c>
      <c r="V67">
        <v>5.6180291262135924</v>
      </c>
      <c r="W67">
        <v>13.697389708292361</v>
      </c>
      <c r="X67">
        <v>64.788945257713891</v>
      </c>
      <c r="Y67">
        <v>0</v>
      </c>
      <c r="Z67">
        <v>2.8638167999999995</v>
      </c>
      <c r="AA67">
        <v>18.513577979793247</v>
      </c>
      <c r="AB67">
        <v>8.1956000000000007</v>
      </c>
      <c r="AC67">
        <v>4.25068</v>
      </c>
      <c r="AD67">
        <v>12.01014</v>
      </c>
      <c r="AE67">
        <v>21.712782000000001</v>
      </c>
      <c r="AF67">
        <v>6.1515000000000004</v>
      </c>
      <c r="AG67">
        <v>27.0223224</v>
      </c>
      <c r="AH67">
        <v>58.228800000000007</v>
      </c>
      <c r="AI67">
        <v>0</v>
      </c>
      <c r="AJ67">
        <v>0</v>
      </c>
      <c r="AK67">
        <v>22.46322</v>
      </c>
      <c r="AL67">
        <v>57.215400000000002</v>
      </c>
      <c r="AM67">
        <v>0</v>
      </c>
      <c r="AN67">
        <v>0</v>
      </c>
      <c r="AO67">
        <v>7.7474879999999997</v>
      </c>
      <c r="AP67">
        <v>5.3450233684428916</v>
      </c>
      <c r="AQ67">
        <v>0</v>
      </c>
      <c r="AR67">
        <v>6.7885999999999989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1048.6540564367431</v>
      </c>
      <c r="DN67">
        <v>36.123836600303065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440.00294157210681</v>
      </c>
      <c r="L68">
        <v>4.003219791749844</v>
      </c>
      <c r="M68">
        <v>63.771081628063861</v>
      </c>
      <c r="N68">
        <v>51.882718076720955</v>
      </c>
      <c r="O68">
        <v>73.289080144291091</v>
      </c>
      <c r="P68">
        <v>27.526836711962577</v>
      </c>
      <c r="Q68">
        <v>2.9992838427947595</v>
      </c>
      <c r="R68">
        <v>8.3464600326264264</v>
      </c>
      <c r="S68">
        <v>4.0023832487309647</v>
      </c>
      <c r="T68">
        <v>0</v>
      </c>
      <c r="U68">
        <v>61.90957334754269</v>
      </c>
      <c r="V68">
        <v>5.6180291262135924</v>
      </c>
      <c r="W68">
        <v>13.697389708292361</v>
      </c>
      <c r="X68">
        <v>64.788945257713891</v>
      </c>
      <c r="Y68">
        <v>0</v>
      </c>
      <c r="Z68">
        <v>2.8638167999999995</v>
      </c>
      <c r="AA68">
        <v>18.513577979793247</v>
      </c>
      <c r="AB68">
        <v>8.1956000000000007</v>
      </c>
      <c r="AC68">
        <v>4.25068</v>
      </c>
      <c r="AD68">
        <v>12.01014</v>
      </c>
      <c r="AE68">
        <v>21.712782000000001</v>
      </c>
      <c r="AF68">
        <v>6.1515000000000004</v>
      </c>
      <c r="AG68">
        <v>27.0223224</v>
      </c>
      <c r="AH68">
        <v>58.228800000000007</v>
      </c>
      <c r="AI68">
        <v>0</v>
      </c>
      <c r="AJ68">
        <v>0</v>
      </c>
      <c r="AK68">
        <v>22.46322</v>
      </c>
      <c r="AL68">
        <v>57.215400000000002</v>
      </c>
      <c r="AM68">
        <v>0</v>
      </c>
      <c r="AN68">
        <v>0</v>
      </c>
      <c r="AO68">
        <v>7.7474879999999997</v>
      </c>
      <c r="AP68">
        <v>5.3450233684428916</v>
      </c>
      <c r="AQ68">
        <v>0</v>
      </c>
      <c r="AR68">
        <v>6.7885999999999989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1048.6540564367431</v>
      </c>
      <c r="DN68">
        <v>36.123836600303065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440.00294157210681</v>
      </c>
      <c r="L69">
        <v>4.003219791749844</v>
      </c>
      <c r="M69">
        <v>63.771081628063861</v>
      </c>
      <c r="N69">
        <v>51.882718076720955</v>
      </c>
      <c r="O69">
        <v>73.289080144291091</v>
      </c>
      <c r="P69">
        <v>27.526836711962577</v>
      </c>
      <c r="Q69">
        <v>2.9992838427947595</v>
      </c>
      <c r="R69">
        <v>8.3464600326264264</v>
      </c>
      <c r="S69">
        <v>4.0023832487309647</v>
      </c>
      <c r="T69">
        <v>0</v>
      </c>
      <c r="U69">
        <v>61.90957334754269</v>
      </c>
      <c r="V69">
        <v>5.6180291262135924</v>
      </c>
      <c r="W69">
        <v>13.697389708292361</v>
      </c>
      <c r="X69">
        <v>64.788945257713891</v>
      </c>
      <c r="Y69">
        <v>0</v>
      </c>
      <c r="Z69">
        <v>0.48310000000000003</v>
      </c>
      <c r="AA69">
        <v>18.513577979793247</v>
      </c>
      <c r="AB69">
        <v>8.1956000000000007</v>
      </c>
      <c r="AC69">
        <v>4.25068</v>
      </c>
      <c r="AD69">
        <v>12.01014</v>
      </c>
      <c r="AE69">
        <v>21.712782000000001</v>
      </c>
      <c r="AF69">
        <v>6.1515000000000004</v>
      </c>
      <c r="AG69">
        <v>27.0223224</v>
      </c>
      <c r="AH69">
        <v>58.228800000000007</v>
      </c>
      <c r="AI69">
        <v>0</v>
      </c>
      <c r="AJ69">
        <v>0</v>
      </c>
      <c r="AK69">
        <v>22.46322</v>
      </c>
      <c r="AL69">
        <v>57.215400000000002</v>
      </c>
      <c r="AM69">
        <v>2.0488999999999997</v>
      </c>
      <c r="AN69">
        <v>0</v>
      </c>
      <c r="AO69">
        <v>9.0387359999999983</v>
      </c>
      <c r="AP69">
        <v>5.3450233684428916</v>
      </c>
      <c r="AQ69">
        <v>0</v>
      </c>
      <c r="AR69">
        <v>6.7885999999999989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1049.5815388017627</v>
      </c>
      <c r="DN69">
        <v>36.15578543528364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440.00294157210681</v>
      </c>
      <c r="L70">
        <v>4.003219791749844</v>
      </c>
      <c r="M70">
        <v>63.771081628063861</v>
      </c>
      <c r="N70">
        <v>51.882718076720955</v>
      </c>
      <c r="O70">
        <v>73.289080144291091</v>
      </c>
      <c r="P70">
        <v>27.526836711962577</v>
      </c>
      <c r="Q70">
        <v>2.9992838427947595</v>
      </c>
      <c r="R70">
        <v>8.3464600326264264</v>
      </c>
      <c r="S70">
        <v>4.0023832487309647</v>
      </c>
      <c r="T70">
        <v>0</v>
      </c>
      <c r="U70">
        <v>61.90957334754269</v>
      </c>
      <c r="V70">
        <v>5.6180291262135924</v>
      </c>
      <c r="W70">
        <v>13.697389708292361</v>
      </c>
      <c r="X70">
        <v>64.788945257713891</v>
      </c>
      <c r="Y70">
        <v>0</v>
      </c>
      <c r="Z70">
        <v>0.48310000000000003</v>
      </c>
      <c r="AA70">
        <v>18.513577979793247</v>
      </c>
      <c r="AB70">
        <v>8.1956000000000007</v>
      </c>
      <c r="AC70">
        <v>4.25068</v>
      </c>
      <c r="AD70">
        <v>12.01014</v>
      </c>
      <c r="AE70">
        <v>21.712782000000001</v>
      </c>
      <c r="AF70">
        <v>6.1515000000000004</v>
      </c>
      <c r="AG70">
        <v>27.0223224</v>
      </c>
      <c r="AH70">
        <v>58.228800000000007</v>
      </c>
      <c r="AI70">
        <v>0</v>
      </c>
      <c r="AJ70">
        <v>0</v>
      </c>
      <c r="AK70">
        <v>22.46322</v>
      </c>
      <c r="AL70">
        <v>57.215400000000002</v>
      </c>
      <c r="AM70">
        <v>2.1659800000000002</v>
      </c>
      <c r="AN70">
        <v>0</v>
      </c>
      <c r="AO70">
        <v>9.0387359999999983</v>
      </c>
      <c r="AP70">
        <v>5.3450233684428916</v>
      </c>
      <c r="AQ70">
        <v>10.480800000000002</v>
      </c>
      <c r="AR70">
        <v>21.335599999999996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1073.8890942011474</v>
      </c>
      <c r="DN70">
        <v>36.993110035898795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440.00294157210681</v>
      </c>
      <c r="L71">
        <v>4.0032719470087956</v>
      </c>
      <c r="M71">
        <v>63.771081628063861</v>
      </c>
      <c r="N71">
        <v>51.882718076720955</v>
      </c>
      <c r="O71">
        <v>73.289080144291091</v>
      </c>
      <c r="P71">
        <v>27.526836711962577</v>
      </c>
      <c r="Q71">
        <v>3.0004876796714579</v>
      </c>
      <c r="R71">
        <v>8.3464600326264264</v>
      </c>
      <c r="S71">
        <v>4.0030312499999994</v>
      </c>
      <c r="T71">
        <v>0</v>
      </c>
      <c r="U71">
        <v>61.90957334754269</v>
      </c>
      <c r="V71">
        <v>5.6180291262135924</v>
      </c>
      <c r="W71">
        <v>13.697389708292361</v>
      </c>
      <c r="X71">
        <v>64.788945257713891</v>
      </c>
      <c r="Y71">
        <v>0</v>
      </c>
      <c r="Z71">
        <v>0.48310000000000003</v>
      </c>
      <c r="AA71">
        <v>18.513577979793247</v>
      </c>
      <c r="AB71">
        <v>8.1956000000000007</v>
      </c>
      <c r="AC71">
        <v>4.25068</v>
      </c>
      <c r="AD71">
        <v>12.01014</v>
      </c>
      <c r="AE71">
        <v>21.712782000000001</v>
      </c>
      <c r="AF71">
        <v>6.1515000000000004</v>
      </c>
      <c r="AG71">
        <v>27.0223224</v>
      </c>
      <c r="AH71">
        <v>58.228800000000007</v>
      </c>
      <c r="AI71">
        <v>0</v>
      </c>
      <c r="AJ71">
        <v>0</v>
      </c>
      <c r="AK71">
        <v>22.46322</v>
      </c>
      <c r="AL71">
        <v>59.209269999999997</v>
      </c>
      <c r="AM71">
        <v>2.2947679999999999</v>
      </c>
      <c r="AN71">
        <v>0</v>
      </c>
      <c r="AO71">
        <v>9.0387359999999983</v>
      </c>
      <c r="AP71">
        <v>5.3450233684428916</v>
      </c>
      <c r="AQ71">
        <v>21.835000000000001</v>
      </c>
      <c r="AR71">
        <v>21.335599999999996</v>
      </c>
      <c r="AS71">
        <v>4.431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1086.9190138610995</v>
      </c>
      <c r="DN71">
        <v>37.441952369351235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440.00294157210681</v>
      </c>
      <c r="L72">
        <v>4.0032403936340515</v>
      </c>
      <c r="M72">
        <v>63.771081628063861</v>
      </c>
      <c r="N72">
        <v>51.882718076720955</v>
      </c>
      <c r="O72">
        <v>73.289080144291091</v>
      </c>
      <c r="P72">
        <v>27.526836711962577</v>
      </c>
      <c r="Q72">
        <v>3.0004876796714579</v>
      </c>
      <c r="R72">
        <v>8.3464600326264264</v>
      </c>
      <c r="S72">
        <v>4.0030312499999994</v>
      </c>
      <c r="T72">
        <v>0</v>
      </c>
      <c r="U72">
        <v>61.90957334754269</v>
      </c>
      <c r="V72">
        <v>5.6180291262135924</v>
      </c>
      <c r="W72">
        <v>13.697389708292361</v>
      </c>
      <c r="X72">
        <v>64.788945257713891</v>
      </c>
      <c r="Y72">
        <v>0</v>
      </c>
      <c r="Z72">
        <v>0.48310000000000003</v>
      </c>
      <c r="AA72">
        <v>18.513577979793247</v>
      </c>
      <c r="AB72">
        <v>8.1956000000000007</v>
      </c>
      <c r="AC72">
        <v>4.25068</v>
      </c>
      <c r="AD72">
        <v>12.01014</v>
      </c>
      <c r="AE72">
        <v>21.712782000000001</v>
      </c>
      <c r="AF72">
        <v>6.1515000000000004</v>
      </c>
      <c r="AG72">
        <v>27.0223224</v>
      </c>
      <c r="AH72">
        <v>58.228800000000007</v>
      </c>
      <c r="AI72">
        <v>0</v>
      </c>
      <c r="AJ72">
        <v>0</v>
      </c>
      <c r="AK72">
        <v>22.46322</v>
      </c>
      <c r="AL72">
        <v>59.209269999999997</v>
      </c>
      <c r="AM72">
        <v>2.2947679999999999</v>
      </c>
      <c r="AN72">
        <v>0</v>
      </c>
      <c r="AO72">
        <v>9.0387359999999983</v>
      </c>
      <c r="AP72">
        <v>5.3450233684428916</v>
      </c>
      <c r="AQ72">
        <v>21.835000000000001</v>
      </c>
      <c r="AR72">
        <v>4.8489999999999984</v>
      </c>
      <c r="AS72">
        <v>4.431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1070.9813872263808</v>
      </c>
      <c r="DN72">
        <v>36.892947450695154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419.99683541920433</v>
      </c>
      <c r="L73">
        <v>4.0032403936340515</v>
      </c>
      <c r="M73">
        <v>63.771081628063861</v>
      </c>
      <c r="N73">
        <v>51.882718076720955</v>
      </c>
      <c r="O73">
        <v>73.289080144291091</v>
      </c>
      <c r="P73">
        <v>27.526836711962577</v>
      </c>
      <c r="Q73">
        <v>3.0004876796714579</v>
      </c>
      <c r="R73">
        <v>8.3464600326264264</v>
      </c>
      <c r="S73">
        <v>4.0030312499999994</v>
      </c>
      <c r="T73">
        <v>0</v>
      </c>
      <c r="U73">
        <v>61.737163874944073</v>
      </c>
      <c r="V73">
        <v>5.6180291262135924</v>
      </c>
      <c r="W73">
        <v>13.697389708292361</v>
      </c>
      <c r="X73">
        <v>64.788945257713891</v>
      </c>
      <c r="Y73">
        <v>0</v>
      </c>
      <c r="Z73">
        <v>0.48310000000000003</v>
      </c>
      <c r="AA73">
        <v>18.513577979793247</v>
      </c>
      <c r="AB73">
        <v>8.1956000000000007</v>
      </c>
      <c r="AC73">
        <v>4.25068</v>
      </c>
      <c r="AD73">
        <v>12.01014</v>
      </c>
      <c r="AE73">
        <v>21.712782000000001</v>
      </c>
      <c r="AF73">
        <v>6.1515000000000004</v>
      </c>
      <c r="AG73">
        <v>27.0223224</v>
      </c>
      <c r="AH73">
        <v>58.228800000000007</v>
      </c>
      <c r="AI73">
        <v>0</v>
      </c>
      <c r="AJ73">
        <v>0</v>
      </c>
      <c r="AK73">
        <v>22.46322</v>
      </c>
      <c r="AL73">
        <v>49.413299999999992</v>
      </c>
      <c r="AM73">
        <v>2.2947679999999999</v>
      </c>
      <c r="AN73">
        <v>0</v>
      </c>
      <c r="AO73">
        <v>9.0387359999999983</v>
      </c>
      <c r="AP73">
        <v>5.3450233684428916</v>
      </c>
      <c r="AQ73">
        <v>21.835000000000001</v>
      </c>
      <c r="AR73">
        <v>4.8489999999999984</v>
      </c>
      <c r="AS73">
        <v>4.431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1042.0050520619645</v>
      </c>
      <c r="DN73">
        <v>35.894796989610306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394.99621407291676</v>
      </c>
      <c r="L74">
        <v>4.0032403936340515</v>
      </c>
      <c r="M74">
        <v>63.771081628063861</v>
      </c>
      <c r="N74">
        <v>51.882718076720955</v>
      </c>
      <c r="O74">
        <v>73.289080144291091</v>
      </c>
      <c r="P74">
        <v>27.526836711962577</v>
      </c>
      <c r="Q74">
        <v>3.0004876796714579</v>
      </c>
      <c r="R74">
        <v>8.3464600326264264</v>
      </c>
      <c r="S74">
        <v>4.0030312499999994</v>
      </c>
      <c r="T74">
        <v>0</v>
      </c>
      <c r="U74">
        <v>61.737163874944073</v>
      </c>
      <c r="V74">
        <v>5.6180291262135924</v>
      </c>
      <c r="W74">
        <v>13.697389708292361</v>
      </c>
      <c r="X74">
        <v>64.788945257713891</v>
      </c>
      <c r="Y74">
        <v>0</v>
      </c>
      <c r="Z74">
        <v>0.48310000000000003</v>
      </c>
      <c r="AA74">
        <v>18.513577979793247</v>
      </c>
      <c r="AB74">
        <v>8.1956000000000007</v>
      </c>
      <c r="AC74">
        <v>4.25068</v>
      </c>
      <c r="AD74">
        <v>12.01014</v>
      </c>
      <c r="AE74">
        <v>21.712782000000001</v>
      </c>
      <c r="AF74">
        <v>6.1515000000000004</v>
      </c>
      <c r="AG74">
        <v>27.0223224</v>
      </c>
      <c r="AH74">
        <v>58.228800000000007</v>
      </c>
      <c r="AI74">
        <v>0</v>
      </c>
      <c r="AJ74">
        <v>0</v>
      </c>
      <c r="AK74">
        <v>22.46322</v>
      </c>
      <c r="AL74">
        <v>59.209269999999997</v>
      </c>
      <c r="AM74">
        <v>2.2947679999999999</v>
      </c>
      <c r="AN74">
        <v>0</v>
      </c>
      <c r="AO74">
        <v>9.0387359999999983</v>
      </c>
      <c r="AP74">
        <v>5.3450233684428916</v>
      </c>
      <c r="AQ74">
        <v>31.442400000000003</v>
      </c>
      <c r="AR74">
        <v>4.8489999999999984</v>
      </c>
      <c r="AS74">
        <v>4.431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1036.5941891714892</v>
      </c>
      <c r="DN74">
        <v>35.708408533797787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419.99683541920433</v>
      </c>
      <c r="L75">
        <v>4.0032403936340515</v>
      </c>
      <c r="M75">
        <v>63.771081628063861</v>
      </c>
      <c r="N75">
        <v>51.882718076720955</v>
      </c>
      <c r="O75">
        <v>73.289080144291091</v>
      </c>
      <c r="P75">
        <v>27.526836711962577</v>
      </c>
      <c r="Q75">
        <v>3.0004876796714579</v>
      </c>
      <c r="R75">
        <v>8.3464600326264264</v>
      </c>
      <c r="S75">
        <v>4.0030312499999994</v>
      </c>
      <c r="T75">
        <v>0</v>
      </c>
      <c r="U75">
        <v>61.737163874944073</v>
      </c>
      <c r="V75">
        <v>5.6180291262135924</v>
      </c>
      <c r="W75">
        <v>13.697389708292361</v>
      </c>
      <c r="X75">
        <v>64.788945257713891</v>
      </c>
      <c r="Y75">
        <v>0</v>
      </c>
      <c r="Z75">
        <v>0.48310000000000003</v>
      </c>
      <c r="AA75">
        <v>18.513577979793247</v>
      </c>
      <c r="AB75">
        <v>8.1956000000000007</v>
      </c>
      <c r="AC75">
        <v>4.25068</v>
      </c>
      <c r="AD75">
        <v>12.01014</v>
      </c>
      <c r="AE75">
        <v>21.712782000000001</v>
      </c>
      <c r="AF75">
        <v>6.1515000000000004</v>
      </c>
      <c r="AG75">
        <v>27.0223224</v>
      </c>
      <c r="AH75">
        <v>58.228800000000007</v>
      </c>
      <c r="AI75">
        <v>0</v>
      </c>
      <c r="AJ75">
        <v>0</v>
      </c>
      <c r="AK75">
        <v>22.46322</v>
      </c>
      <c r="AL75">
        <v>59.209269999999997</v>
      </c>
      <c r="AM75">
        <v>2.2947679999999999</v>
      </c>
      <c r="AN75">
        <v>0</v>
      </c>
      <c r="AO75">
        <v>9.0387359999999983</v>
      </c>
      <c r="AP75">
        <v>5.3450233684428916</v>
      </c>
      <c r="AQ75">
        <v>31.442400000000003</v>
      </c>
      <c r="AR75">
        <v>4.8489999999999984</v>
      </c>
      <c r="AS75">
        <v>5.3171999999999997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1061.6189796910448</v>
      </c>
      <c r="DN75">
        <v>36.570439360529647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419.99683541920433</v>
      </c>
      <c r="L76">
        <v>4.0032719470087956</v>
      </c>
      <c r="M76">
        <v>63.771081628063861</v>
      </c>
      <c r="N76">
        <v>51.882718076720955</v>
      </c>
      <c r="O76">
        <v>73.289080144291091</v>
      </c>
      <c r="P76">
        <v>27.526836711962577</v>
      </c>
      <c r="Q76">
        <v>3.0004876796714579</v>
      </c>
      <c r="R76">
        <v>8.3464600326264264</v>
      </c>
      <c r="S76">
        <v>4.0030312499999994</v>
      </c>
      <c r="T76">
        <v>0</v>
      </c>
      <c r="U76">
        <v>61.737163874944073</v>
      </c>
      <c r="V76">
        <v>5.6180291262135924</v>
      </c>
      <c r="W76">
        <v>13.697389708292361</v>
      </c>
      <c r="X76">
        <v>64.788945257713891</v>
      </c>
      <c r="Y76">
        <v>0</v>
      </c>
      <c r="Z76">
        <v>0.48310000000000003</v>
      </c>
      <c r="AA76">
        <v>18.513577979793247</v>
      </c>
      <c r="AB76">
        <v>8.1956000000000007</v>
      </c>
      <c r="AC76">
        <v>4.25068</v>
      </c>
      <c r="AD76">
        <v>12.01014</v>
      </c>
      <c r="AE76">
        <v>21.712782000000001</v>
      </c>
      <c r="AF76">
        <v>6.1515000000000004</v>
      </c>
      <c r="AG76">
        <v>27.0223224</v>
      </c>
      <c r="AH76">
        <v>58.228800000000007</v>
      </c>
      <c r="AI76">
        <v>0</v>
      </c>
      <c r="AJ76">
        <v>0</v>
      </c>
      <c r="AK76">
        <v>22.46322</v>
      </c>
      <c r="AL76">
        <v>59.209269999999997</v>
      </c>
      <c r="AM76">
        <v>2.2947679999999999</v>
      </c>
      <c r="AN76">
        <v>0</v>
      </c>
      <c r="AO76">
        <v>9.0387359999999983</v>
      </c>
      <c r="AP76">
        <v>5.3450233684428916</v>
      </c>
      <c r="AQ76">
        <v>31.442400000000003</v>
      </c>
      <c r="AR76">
        <v>6.7885999999999989</v>
      </c>
      <c r="AS76">
        <v>5.3171999999999997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1063.4940214257638</v>
      </c>
      <c r="DN76">
        <v>36.635029179185715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489.99669694549533</v>
      </c>
      <c r="L77">
        <v>3.9619207148159501</v>
      </c>
      <c r="M77">
        <v>63.771081628063861</v>
      </c>
      <c r="N77">
        <v>51.882718076720955</v>
      </c>
      <c r="O77">
        <v>73.289080144291091</v>
      </c>
      <c r="P77">
        <v>27.526836711962577</v>
      </c>
      <c r="Q77">
        <v>3.0009075382374362</v>
      </c>
      <c r="R77">
        <v>8.3464600326264264</v>
      </c>
      <c r="S77">
        <v>3.9923953830508476</v>
      </c>
      <c r="T77">
        <v>0</v>
      </c>
      <c r="U77">
        <v>61.737163874944073</v>
      </c>
      <c r="V77">
        <v>5.6180291262135924</v>
      </c>
      <c r="W77">
        <v>13.697389708292361</v>
      </c>
      <c r="X77">
        <v>64.788945257713891</v>
      </c>
      <c r="Y77">
        <v>0</v>
      </c>
      <c r="Z77">
        <v>1.4492999999999998</v>
      </c>
      <c r="AA77">
        <v>18.513577979793247</v>
      </c>
      <c r="AB77">
        <v>8.1956000000000007</v>
      </c>
      <c r="AC77">
        <v>8.50136</v>
      </c>
      <c r="AD77">
        <v>11.894100000000002</v>
      </c>
      <c r="AE77">
        <v>21.712782000000001</v>
      </c>
      <c r="AF77">
        <v>6.1515000000000004</v>
      </c>
      <c r="AG77">
        <v>27.0223224</v>
      </c>
      <c r="AH77">
        <v>58.228800000000007</v>
      </c>
      <c r="AI77">
        <v>0</v>
      </c>
      <c r="AJ77">
        <v>0</v>
      </c>
      <c r="AK77">
        <v>22.46322</v>
      </c>
      <c r="AL77">
        <v>59.209269999999997</v>
      </c>
      <c r="AM77">
        <v>4.6363679999999992</v>
      </c>
      <c r="AN77">
        <v>0</v>
      </c>
      <c r="AO77">
        <v>9.0387359999999983</v>
      </c>
      <c r="AP77">
        <v>4.7823893296594289</v>
      </c>
      <c r="AQ77">
        <v>31.442400000000003</v>
      </c>
      <c r="AR77">
        <v>6.7885999999999989</v>
      </c>
      <c r="AS77">
        <v>5.3171999999999997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1137.7637788377003</v>
      </c>
      <c r="DN77">
        <v>39.193372014180831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512.34109608675863</v>
      </c>
      <c r="L78">
        <v>9.4236667316007008</v>
      </c>
      <c r="M78">
        <v>63.771081628063861</v>
      </c>
      <c r="N78">
        <v>51.882718076720955</v>
      </c>
      <c r="O78">
        <v>73.289080144291091</v>
      </c>
      <c r="P78">
        <v>27.526836711962577</v>
      </c>
      <c r="Q78">
        <v>8.7822282608695659</v>
      </c>
      <c r="R78">
        <v>8.3464600326264264</v>
      </c>
      <c r="S78">
        <v>11.587486033519555</v>
      </c>
      <c r="T78">
        <v>0</v>
      </c>
      <c r="U78">
        <v>61.737163874944073</v>
      </c>
      <c r="V78">
        <v>5.6180291262135924</v>
      </c>
      <c r="W78">
        <v>13.697389708292361</v>
      </c>
      <c r="X78">
        <v>64.788945257713891</v>
      </c>
      <c r="Y78">
        <v>0</v>
      </c>
      <c r="Z78">
        <v>1.4492999999999998</v>
      </c>
      <c r="AA78">
        <v>18.513577979793247</v>
      </c>
      <c r="AB78">
        <v>13.171499999999996</v>
      </c>
      <c r="AC78">
        <v>8.50136</v>
      </c>
      <c r="AD78">
        <v>16.071540000000006</v>
      </c>
      <c r="AE78">
        <v>21.712782000000001</v>
      </c>
      <c r="AF78">
        <v>12.303000000000001</v>
      </c>
      <c r="AG78">
        <v>27.0223224</v>
      </c>
      <c r="AH78">
        <v>58.228800000000007</v>
      </c>
      <c r="AI78">
        <v>0</v>
      </c>
      <c r="AJ78">
        <v>0</v>
      </c>
      <c r="AK78">
        <v>22.46322</v>
      </c>
      <c r="AL78">
        <v>59.209269999999997</v>
      </c>
      <c r="AM78">
        <v>4.6363679999999992</v>
      </c>
      <c r="AN78">
        <v>0</v>
      </c>
      <c r="AO78">
        <v>9.0387359999999983</v>
      </c>
      <c r="AP78">
        <v>4.4448089063893503</v>
      </c>
      <c r="AQ78">
        <v>31.442400000000003</v>
      </c>
      <c r="AR78">
        <v>8.7281999999999975</v>
      </c>
      <c r="AS78">
        <v>5.3171999999999997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1193.9188372686031</v>
      </c>
      <c r="DN78">
        <v>41.127729691156865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512.34109608675863</v>
      </c>
      <c r="L79">
        <v>9.4236667316007008</v>
      </c>
      <c r="M79">
        <v>63.771081628063861</v>
      </c>
      <c r="N79">
        <v>51.882718076720955</v>
      </c>
      <c r="O79">
        <v>73.289080144291091</v>
      </c>
      <c r="P79">
        <v>27.526836711962577</v>
      </c>
      <c r="Q79">
        <v>8.7822282608695659</v>
      </c>
      <c r="R79">
        <v>8.3464600326264264</v>
      </c>
      <c r="S79">
        <v>11.587486033519555</v>
      </c>
      <c r="T79">
        <v>0</v>
      </c>
      <c r="U79">
        <v>61.737163874944073</v>
      </c>
      <c r="V79">
        <v>5.6180291262135924</v>
      </c>
      <c r="W79">
        <v>13.697389708292361</v>
      </c>
      <c r="X79">
        <v>64.788945257713891</v>
      </c>
      <c r="Y79">
        <v>0</v>
      </c>
      <c r="Z79">
        <v>8.634929399999999</v>
      </c>
      <c r="AA79">
        <v>18.513577979793247</v>
      </c>
      <c r="AB79">
        <v>17.351255999999999</v>
      </c>
      <c r="AC79">
        <v>12.764903812156433</v>
      </c>
      <c r="AD79">
        <v>16.477680000000003</v>
      </c>
      <c r="AE79">
        <v>21.712782000000001</v>
      </c>
      <c r="AF79">
        <v>20.504999999999999</v>
      </c>
      <c r="AG79">
        <v>27.0223224</v>
      </c>
      <c r="AH79">
        <v>61.639344000000001</v>
      </c>
      <c r="AI79">
        <v>0</v>
      </c>
      <c r="AJ79">
        <v>0</v>
      </c>
      <c r="AK79">
        <v>22.46322</v>
      </c>
      <c r="AL79">
        <v>59.209269999999997</v>
      </c>
      <c r="AM79">
        <v>6.9405023999999997</v>
      </c>
      <c r="AN79">
        <v>0</v>
      </c>
      <c r="AO79">
        <v>9.0387359999999983</v>
      </c>
      <c r="AP79">
        <v>4.4448089063893503</v>
      </c>
      <c r="AQ79">
        <v>43.145960000000002</v>
      </c>
      <c r="AR79">
        <v>8.7281999999999975</v>
      </c>
      <c r="AS79">
        <v>5.3171999999999997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1234.1870224579088</v>
      </c>
      <c r="DN79">
        <v>42.51485211400739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512.34109608675863</v>
      </c>
      <c r="L80">
        <v>9.4236667316007008</v>
      </c>
      <c r="M80">
        <v>63.771081628063861</v>
      </c>
      <c r="N80">
        <v>51.882718076720955</v>
      </c>
      <c r="O80">
        <v>73.289080144291091</v>
      </c>
      <c r="P80">
        <v>27.526836711962577</v>
      </c>
      <c r="Q80">
        <v>8.7822282608695659</v>
      </c>
      <c r="R80">
        <v>8.3464600326264264</v>
      </c>
      <c r="S80">
        <v>11.587486033519555</v>
      </c>
      <c r="T80">
        <v>0</v>
      </c>
      <c r="U80">
        <v>61.737163874944073</v>
      </c>
      <c r="V80">
        <v>5.6180291262135924</v>
      </c>
      <c r="W80">
        <v>13.697389708292361</v>
      </c>
      <c r="X80">
        <v>64.788945257713891</v>
      </c>
      <c r="Y80">
        <v>0</v>
      </c>
      <c r="Z80">
        <v>8.634929399999999</v>
      </c>
      <c r="AA80">
        <v>18.513577979793247</v>
      </c>
      <c r="AB80">
        <v>17.351255999999999</v>
      </c>
      <c r="AC80">
        <v>12.764903812156433</v>
      </c>
      <c r="AD80">
        <v>16.477680000000003</v>
      </c>
      <c r="AE80">
        <v>21.712782000000001</v>
      </c>
      <c r="AF80">
        <v>20.504999999999999</v>
      </c>
      <c r="AG80">
        <v>27.0223224</v>
      </c>
      <c r="AH80">
        <v>61.639344000000001</v>
      </c>
      <c r="AI80">
        <v>0</v>
      </c>
      <c r="AJ80">
        <v>0</v>
      </c>
      <c r="AK80">
        <v>22.46322</v>
      </c>
      <c r="AL80">
        <v>59.209269999999997</v>
      </c>
      <c r="AM80">
        <v>6.9405023999999997</v>
      </c>
      <c r="AN80">
        <v>0</v>
      </c>
      <c r="AO80">
        <v>9.0387359999999983</v>
      </c>
      <c r="AP80">
        <v>4.4448089063893503</v>
      </c>
      <c r="AQ80">
        <v>43.145960000000002</v>
      </c>
      <c r="AR80">
        <v>21.335599999999996</v>
      </c>
      <c r="AS80">
        <v>5.3171999999999997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1246.374596125753</v>
      </c>
      <c r="DN80">
        <v>42.93467844616319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512.34109608675863</v>
      </c>
      <c r="L81">
        <v>9.4236667316007008</v>
      </c>
      <c r="M81">
        <v>63.771081628063861</v>
      </c>
      <c r="N81">
        <v>51.882718076720955</v>
      </c>
      <c r="O81">
        <v>73.289080144291091</v>
      </c>
      <c r="P81">
        <v>27.526836711962577</v>
      </c>
      <c r="Q81">
        <v>8.7822282608695659</v>
      </c>
      <c r="R81">
        <v>8.3464600326264264</v>
      </c>
      <c r="S81">
        <v>11.587486033519555</v>
      </c>
      <c r="T81">
        <v>0</v>
      </c>
      <c r="U81">
        <v>61.737163874944073</v>
      </c>
      <c r="V81">
        <v>5.6180291262135924</v>
      </c>
      <c r="W81">
        <v>13.697389708292361</v>
      </c>
      <c r="X81">
        <v>64.788945257713891</v>
      </c>
      <c r="Y81">
        <v>0</v>
      </c>
      <c r="Z81">
        <v>8.634929399999999</v>
      </c>
      <c r="AA81">
        <v>18.513577979793247</v>
      </c>
      <c r="AB81">
        <v>17.351255999999999</v>
      </c>
      <c r="AC81">
        <v>12.764903812156433</v>
      </c>
      <c r="AD81">
        <v>16.477680000000003</v>
      </c>
      <c r="AE81">
        <v>21.712782000000001</v>
      </c>
      <c r="AF81">
        <v>20.504999999999999</v>
      </c>
      <c r="AG81">
        <v>27.0223224</v>
      </c>
      <c r="AH81">
        <v>61.639344000000001</v>
      </c>
      <c r="AI81">
        <v>0</v>
      </c>
      <c r="AJ81">
        <v>0</v>
      </c>
      <c r="AK81">
        <v>22.46322</v>
      </c>
      <c r="AL81">
        <v>59.209269999999997</v>
      </c>
      <c r="AM81">
        <v>6.9405023999999997</v>
      </c>
      <c r="AN81">
        <v>0</v>
      </c>
      <c r="AO81">
        <v>9.0387359999999983</v>
      </c>
      <c r="AP81">
        <v>4.4448089063893503</v>
      </c>
      <c r="AQ81">
        <v>43.145960000000002</v>
      </c>
      <c r="AR81">
        <v>21.335599999999996</v>
      </c>
      <c r="AS81">
        <v>5.3171999999999997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1246.374596125753</v>
      </c>
      <c r="DN81">
        <v>42.93467844616319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512.34109608675863</v>
      </c>
      <c r="L82">
        <v>9.4236667316007008</v>
      </c>
      <c r="M82">
        <v>63.771081628063861</v>
      </c>
      <c r="N82">
        <v>51.882718076720955</v>
      </c>
      <c r="O82">
        <v>73.289080144291091</v>
      </c>
      <c r="P82">
        <v>27.526836711962577</v>
      </c>
      <c r="Q82">
        <v>8.7822282608695659</v>
      </c>
      <c r="R82">
        <v>8.3464600326264264</v>
      </c>
      <c r="S82">
        <v>11.587486033519555</v>
      </c>
      <c r="T82">
        <v>0</v>
      </c>
      <c r="U82">
        <v>61.737163874944073</v>
      </c>
      <c r="V82">
        <v>5.6180291262135924</v>
      </c>
      <c r="W82">
        <v>13.697389708292361</v>
      </c>
      <c r="X82">
        <v>64.788945257713891</v>
      </c>
      <c r="Y82">
        <v>0</v>
      </c>
      <c r="Z82">
        <v>8.634929399999999</v>
      </c>
      <c r="AA82">
        <v>18.513577979793247</v>
      </c>
      <c r="AB82">
        <v>17.351255999999999</v>
      </c>
      <c r="AC82">
        <v>12.764903812156433</v>
      </c>
      <c r="AD82">
        <v>16.477680000000003</v>
      </c>
      <c r="AE82">
        <v>21.712782000000001</v>
      </c>
      <c r="AF82">
        <v>20.504999999999999</v>
      </c>
      <c r="AG82">
        <v>27.0223224</v>
      </c>
      <c r="AH82">
        <v>61.639344000000001</v>
      </c>
      <c r="AI82">
        <v>0</v>
      </c>
      <c r="AJ82">
        <v>0</v>
      </c>
      <c r="AK82">
        <v>22.46322</v>
      </c>
      <c r="AL82">
        <v>59.209269999999997</v>
      </c>
      <c r="AM82">
        <v>6.9405023999999997</v>
      </c>
      <c r="AN82">
        <v>0</v>
      </c>
      <c r="AO82">
        <v>9.0387359999999983</v>
      </c>
      <c r="AP82">
        <v>4.4448089063893503</v>
      </c>
      <c r="AQ82">
        <v>43.145960000000002</v>
      </c>
      <c r="AR82">
        <v>6.7885999999999989</v>
      </c>
      <c r="AS82">
        <v>5.3171999999999997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1232.3120112257532</v>
      </c>
      <c r="DN82">
        <v>42.45026334616319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512.34109608675863</v>
      </c>
      <c r="L83">
        <v>9.4236667316007008</v>
      </c>
      <c r="M83">
        <v>63.771081628063861</v>
      </c>
      <c r="N83">
        <v>51.882718076720955</v>
      </c>
      <c r="O83">
        <v>73.289080144291091</v>
      </c>
      <c r="P83">
        <v>27.526836711962577</v>
      </c>
      <c r="Q83">
        <v>8.7822282608695659</v>
      </c>
      <c r="R83">
        <v>8.3464600326264264</v>
      </c>
      <c r="S83">
        <v>11.587486033519555</v>
      </c>
      <c r="T83">
        <v>0</v>
      </c>
      <c r="U83">
        <v>61.737163874944073</v>
      </c>
      <c r="V83">
        <v>5.6180291262135924</v>
      </c>
      <c r="W83">
        <v>13.602765552614164</v>
      </c>
      <c r="X83">
        <v>64.788945257713891</v>
      </c>
      <c r="Y83">
        <v>0</v>
      </c>
      <c r="Z83">
        <v>8.634929399999999</v>
      </c>
      <c r="AA83">
        <v>18.513577979793247</v>
      </c>
      <c r="AB83">
        <v>17.351255999999999</v>
      </c>
      <c r="AC83">
        <v>12.764903812156433</v>
      </c>
      <c r="AD83">
        <v>16.477680000000003</v>
      </c>
      <c r="AE83">
        <v>21.712782000000001</v>
      </c>
      <c r="AF83">
        <v>20.504999999999999</v>
      </c>
      <c r="AG83">
        <v>27.0223224</v>
      </c>
      <c r="AH83">
        <v>61.639344000000001</v>
      </c>
      <c r="AI83">
        <v>0</v>
      </c>
      <c r="AJ83">
        <v>0</v>
      </c>
      <c r="AK83">
        <v>22.46322</v>
      </c>
      <c r="AL83">
        <v>59.209269999999997</v>
      </c>
      <c r="AM83">
        <v>6.9405023999999997</v>
      </c>
      <c r="AN83">
        <v>0</v>
      </c>
      <c r="AO83">
        <v>9.0387359999999983</v>
      </c>
      <c r="AP83">
        <v>4.4448089063893503</v>
      </c>
      <c r="AQ83">
        <v>43.145960000000002</v>
      </c>
      <c r="AR83">
        <v>6.7885999999999989</v>
      </c>
      <c r="AS83">
        <v>5.3171999999999997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1232.2205378153681</v>
      </c>
      <c r="DN83">
        <v>42.447112600870135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512.34109608675863</v>
      </c>
      <c r="L84">
        <v>9.4236667316007008</v>
      </c>
      <c r="M84">
        <v>63.771081628063861</v>
      </c>
      <c r="N84">
        <v>51.882718076720955</v>
      </c>
      <c r="O84">
        <v>73.289080144291091</v>
      </c>
      <c r="P84">
        <v>27.526836711962577</v>
      </c>
      <c r="Q84">
        <v>8.7822282608695659</v>
      </c>
      <c r="R84">
        <v>8.3464600326264264</v>
      </c>
      <c r="S84">
        <v>11.587486033519555</v>
      </c>
      <c r="T84">
        <v>0</v>
      </c>
      <c r="U84">
        <v>61.737163874944073</v>
      </c>
      <c r="V84">
        <v>5.6180291262135924</v>
      </c>
      <c r="W84">
        <v>13.602765552614164</v>
      </c>
      <c r="X84">
        <v>64.788945257713891</v>
      </c>
      <c r="Y84">
        <v>0</v>
      </c>
      <c r="Z84">
        <v>8.634929399999999</v>
      </c>
      <c r="AA84">
        <v>18.513577979793247</v>
      </c>
      <c r="AB84">
        <v>17.351255999999999</v>
      </c>
      <c r="AC84">
        <v>12.764903812156433</v>
      </c>
      <c r="AD84">
        <v>16.477680000000003</v>
      </c>
      <c r="AE84">
        <v>21.712782000000001</v>
      </c>
      <c r="AF84">
        <v>20.504999999999999</v>
      </c>
      <c r="AG84">
        <v>27.0223224</v>
      </c>
      <c r="AH84">
        <v>61.639344000000001</v>
      </c>
      <c r="AI84">
        <v>0</v>
      </c>
      <c r="AJ84">
        <v>0</v>
      </c>
      <c r="AK84">
        <v>22.46322</v>
      </c>
      <c r="AL84">
        <v>59.209269999999997</v>
      </c>
      <c r="AM84">
        <v>6.9405023999999997</v>
      </c>
      <c r="AN84">
        <v>0</v>
      </c>
      <c r="AO84">
        <v>9.0387359999999983</v>
      </c>
      <c r="AP84">
        <v>4.7823893296594289</v>
      </c>
      <c r="AQ84">
        <v>43.145960000000002</v>
      </c>
      <c r="AR84">
        <v>6.7885999999999989</v>
      </c>
      <c r="AS84">
        <v>5.3171999999999997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1232.546857186205</v>
      </c>
      <c r="DN84">
        <v>42.458373653303425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512.34109608675863</v>
      </c>
      <c r="L85">
        <v>9.4236667316007008</v>
      </c>
      <c r="M85">
        <v>63.771081628063861</v>
      </c>
      <c r="N85">
        <v>51.882718076720955</v>
      </c>
      <c r="O85">
        <v>73.289080144291091</v>
      </c>
      <c r="P85">
        <v>27.526836711962577</v>
      </c>
      <c r="Q85">
        <v>8.7822282608695659</v>
      </c>
      <c r="R85">
        <v>8.3464600326264264</v>
      </c>
      <c r="S85">
        <v>11.587486033519555</v>
      </c>
      <c r="T85">
        <v>0</v>
      </c>
      <c r="U85">
        <v>61.737163874944073</v>
      </c>
      <c r="V85">
        <v>5.6180291262135924</v>
      </c>
      <c r="W85">
        <v>13.602765552614164</v>
      </c>
      <c r="X85">
        <v>64.788945257713891</v>
      </c>
      <c r="Y85">
        <v>0</v>
      </c>
      <c r="Z85">
        <v>8.634929399999999</v>
      </c>
      <c r="AA85">
        <v>18.513577979793247</v>
      </c>
      <c r="AB85">
        <v>17.351255999999999</v>
      </c>
      <c r="AC85">
        <v>12.764903812156433</v>
      </c>
      <c r="AD85">
        <v>16.477680000000003</v>
      </c>
      <c r="AE85">
        <v>21.712782000000001</v>
      </c>
      <c r="AF85">
        <v>20.504999999999999</v>
      </c>
      <c r="AG85">
        <v>27.0223224</v>
      </c>
      <c r="AH85">
        <v>61.639344000000001</v>
      </c>
      <c r="AI85">
        <v>0</v>
      </c>
      <c r="AJ85">
        <v>0</v>
      </c>
      <c r="AK85">
        <v>22.46322</v>
      </c>
      <c r="AL85">
        <v>59.209269999999997</v>
      </c>
      <c r="AM85">
        <v>6.9405023999999997</v>
      </c>
      <c r="AN85">
        <v>0</v>
      </c>
      <c r="AO85">
        <v>9.0387359999999983</v>
      </c>
      <c r="AP85">
        <v>4.7823893296594289</v>
      </c>
      <c r="AQ85">
        <v>43.145960000000002</v>
      </c>
      <c r="AR85">
        <v>6.7885999999999989</v>
      </c>
      <c r="AS85">
        <v>5.3171999999999997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1232.546857186205</v>
      </c>
      <c r="DN85">
        <v>42.458373653303425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512.34109608675863</v>
      </c>
      <c r="L86">
        <v>9.4236667316007008</v>
      </c>
      <c r="M86">
        <v>63.771081628063861</v>
      </c>
      <c r="N86">
        <v>51.882718076720955</v>
      </c>
      <c r="O86">
        <v>73.289080144291091</v>
      </c>
      <c r="P86">
        <v>27.526836711962577</v>
      </c>
      <c r="Q86">
        <v>8.7822282608695659</v>
      </c>
      <c r="R86">
        <v>8.3464600326264264</v>
      </c>
      <c r="S86">
        <v>11.587486033519555</v>
      </c>
      <c r="T86">
        <v>0</v>
      </c>
      <c r="U86">
        <v>61.737163874944073</v>
      </c>
      <c r="V86">
        <v>5.6180291262135924</v>
      </c>
      <c r="W86">
        <v>13.602765552614164</v>
      </c>
      <c r="X86">
        <v>64.788945257713891</v>
      </c>
      <c r="Y86">
        <v>0</v>
      </c>
      <c r="Z86">
        <v>0.48310000000000003</v>
      </c>
      <c r="AA86">
        <v>18.513577979793247</v>
      </c>
      <c r="AB86">
        <v>17.351255999999999</v>
      </c>
      <c r="AC86">
        <v>12.764903812156433</v>
      </c>
      <c r="AD86">
        <v>16.071540000000006</v>
      </c>
      <c r="AE86">
        <v>21.712782000000001</v>
      </c>
      <c r="AF86">
        <v>18.454499999999999</v>
      </c>
      <c r="AG86">
        <v>27.0223224</v>
      </c>
      <c r="AH86">
        <v>61.639344000000001</v>
      </c>
      <c r="AI86">
        <v>0</v>
      </c>
      <c r="AJ86">
        <v>0</v>
      </c>
      <c r="AK86">
        <v>22.46322</v>
      </c>
      <c r="AL86">
        <v>59.209269999999997</v>
      </c>
      <c r="AM86">
        <v>4.6363679999999992</v>
      </c>
      <c r="AN86">
        <v>0</v>
      </c>
      <c r="AO86">
        <v>9.0387359999999983</v>
      </c>
      <c r="AP86">
        <v>5.3450233684428916</v>
      </c>
      <c r="AQ86">
        <v>31.442400000000003</v>
      </c>
      <c r="AR86">
        <v>6.7885999999999989</v>
      </c>
      <c r="AS86">
        <v>5.3171999999999997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1209.2942767665645</v>
      </c>
      <c r="DN86">
        <v>41.657424311727205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512.34109608675863</v>
      </c>
      <c r="L87">
        <v>9.4236667316007008</v>
      </c>
      <c r="M87">
        <v>63.771081628063861</v>
      </c>
      <c r="N87">
        <v>51.882718076720955</v>
      </c>
      <c r="O87">
        <v>73.289080144291091</v>
      </c>
      <c r="P87">
        <v>27.526836711962577</v>
      </c>
      <c r="Q87">
        <v>8.7822282608695659</v>
      </c>
      <c r="R87">
        <v>8.3464600326264264</v>
      </c>
      <c r="S87">
        <v>11.587486033519555</v>
      </c>
      <c r="T87">
        <v>0</v>
      </c>
      <c r="U87">
        <v>61.737163874944073</v>
      </c>
      <c r="V87">
        <v>5.6180291262135924</v>
      </c>
      <c r="W87">
        <v>13.602765552614164</v>
      </c>
      <c r="X87">
        <v>64.788945257713891</v>
      </c>
      <c r="Y87">
        <v>0</v>
      </c>
      <c r="Z87">
        <v>0.48310000000000003</v>
      </c>
      <c r="AA87">
        <v>18.513577979793247</v>
      </c>
      <c r="AB87">
        <v>17.351255999999999</v>
      </c>
      <c r="AC87">
        <v>12.764903812156433</v>
      </c>
      <c r="AD87">
        <v>16.071540000000006</v>
      </c>
      <c r="AE87">
        <v>21.712782000000001</v>
      </c>
      <c r="AF87">
        <v>18.454499999999999</v>
      </c>
      <c r="AG87">
        <v>27.0223224</v>
      </c>
      <c r="AH87">
        <v>61.639344000000001</v>
      </c>
      <c r="AI87">
        <v>0</v>
      </c>
      <c r="AJ87">
        <v>0</v>
      </c>
      <c r="AK87">
        <v>22.46322</v>
      </c>
      <c r="AL87">
        <v>59.209269999999997</v>
      </c>
      <c r="AM87">
        <v>4.6363679999999992</v>
      </c>
      <c r="AN87">
        <v>0</v>
      </c>
      <c r="AO87">
        <v>8.6513615999999978</v>
      </c>
      <c r="AP87">
        <v>5.3450233684428916</v>
      </c>
      <c r="AQ87">
        <v>31.442400000000003</v>
      </c>
      <c r="AR87">
        <v>8.7281999999999975</v>
      </c>
      <c r="AS87">
        <v>5.3171999999999997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1210.7948133419202</v>
      </c>
      <c r="DN87">
        <v>41.709113336371395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512.34109608675863</v>
      </c>
      <c r="L88">
        <v>9.4236667316007008</v>
      </c>
      <c r="M88">
        <v>63.771081628063861</v>
      </c>
      <c r="N88">
        <v>51.882718076720955</v>
      </c>
      <c r="O88">
        <v>73.289080144291091</v>
      </c>
      <c r="P88">
        <v>27.526836711962577</v>
      </c>
      <c r="Q88">
        <v>8.7822282608695659</v>
      </c>
      <c r="R88">
        <v>8.3464600326264264</v>
      </c>
      <c r="S88">
        <v>11.587486033519555</v>
      </c>
      <c r="T88">
        <v>0</v>
      </c>
      <c r="U88">
        <v>61.737163874944073</v>
      </c>
      <c r="V88">
        <v>5.6180291262135924</v>
      </c>
      <c r="W88">
        <v>13.602765552614164</v>
      </c>
      <c r="X88">
        <v>64.788945257713891</v>
      </c>
      <c r="Y88">
        <v>0</v>
      </c>
      <c r="Z88">
        <v>0.48310000000000003</v>
      </c>
      <c r="AA88">
        <v>18.513577979793247</v>
      </c>
      <c r="AB88">
        <v>17.351255999999999</v>
      </c>
      <c r="AC88">
        <v>12.764903812156433</v>
      </c>
      <c r="AD88">
        <v>16.071540000000006</v>
      </c>
      <c r="AE88">
        <v>21.712782000000001</v>
      </c>
      <c r="AF88">
        <v>18.454499999999999</v>
      </c>
      <c r="AG88">
        <v>27.0223224</v>
      </c>
      <c r="AH88">
        <v>61.639344000000001</v>
      </c>
      <c r="AI88">
        <v>0</v>
      </c>
      <c r="AJ88">
        <v>0</v>
      </c>
      <c r="AK88">
        <v>22.46322</v>
      </c>
      <c r="AL88">
        <v>59.209269999999997</v>
      </c>
      <c r="AM88">
        <v>4.6363679999999992</v>
      </c>
      <c r="AN88">
        <v>0</v>
      </c>
      <c r="AO88">
        <v>8.6513615999999978</v>
      </c>
      <c r="AP88">
        <v>5.3450233684428916</v>
      </c>
      <c r="AQ88">
        <v>31.442400000000003</v>
      </c>
      <c r="AR88">
        <v>8.7281999999999975</v>
      </c>
      <c r="AS88">
        <v>5.3171999999999997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1210.7948133419202</v>
      </c>
      <c r="DN88">
        <v>41.709113336371395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512.34109608675863</v>
      </c>
      <c r="L89">
        <v>9.4236667316007008</v>
      </c>
      <c r="M89">
        <v>63.771081628063861</v>
      </c>
      <c r="N89">
        <v>51.882718076720955</v>
      </c>
      <c r="O89">
        <v>73.289080144291091</v>
      </c>
      <c r="P89">
        <v>27.526836711962577</v>
      </c>
      <c r="Q89">
        <v>8.7822282608695659</v>
      </c>
      <c r="R89">
        <v>8.3464600326264264</v>
      </c>
      <c r="S89">
        <v>11.587486033519555</v>
      </c>
      <c r="T89">
        <v>0</v>
      </c>
      <c r="U89">
        <v>61.737163874944073</v>
      </c>
      <c r="V89">
        <v>5.6180291262135924</v>
      </c>
      <c r="W89">
        <v>13.602765552614164</v>
      </c>
      <c r="X89">
        <v>64.788945257713891</v>
      </c>
      <c r="Y89">
        <v>0</v>
      </c>
      <c r="Z89">
        <v>0.48310000000000003</v>
      </c>
      <c r="AA89">
        <v>18.513577979793247</v>
      </c>
      <c r="AB89">
        <v>17.351255999999999</v>
      </c>
      <c r="AC89">
        <v>12.764903812156433</v>
      </c>
      <c r="AD89">
        <v>16.071540000000006</v>
      </c>
      <c r="AE89">
        <v>21.712782000000001</v>
      </c>
      <c r="AF89">
        <v>18.454499999999999</v>
      </c>
      <c r="AG89">
        <v>27.0223224</v>
      </c>
      <c r="AH89">
        <v>61.639344000000001</v>
      </c>
      <c r="AI89">
        <v>0</v>
      </c>
      <c r="AJ89">
        <v>0</v>
      </c>
      <c r="AK89">
        <v>22.46322</v>
      </c>
      <c r="AL89">
        <v>59.209269999999997</v>
      </c>
      <c r="AM89">
        <v>4.6363679999999992</v>
      </c>
      <c r="AN89">
        <v>0</v>
      </c>
      <c r="AO89">
        <v>8.6513615999999978</v>
      </c>
      <c r="AP89">
        <v>5.3450233684428916</v>
      </c>
      <c r="AQ89">
        <v>31.442400000000003</v>
      </c>
      <c r="AR89">
        <v>8.7281999999999975</v>
      </c>
      <c r="AS89">
        <v>5.9080000000000004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1211.3659393329997</v>
      </c>
      <c r="DN89">
        <v>41.728787345292005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512.34109608675863</v>
      </c>
      <c r="L90">
        <v>9.4236667316007008</v>
      </c>
      <c r="M90">
        <v>63.771081628063861</v>
      </c>
      <c r="N90">
        <v>51.882718076720955</v>
      </c>
      <c r="O90">
        <v>73.289080144291091</v>
      </c>
      <c r="P90">
        <v>27.526836711962577</v>
      </c>
      <c r="Q90">
        <v>8.7822282608695659</v>
      </c>
      <c r="R90">
        <v>8.3464600326264264</v>
      </c>
      <c r="S90">
        <v>11.587486033519555</v>
      </c>
      <c r="T90">
        <v>0</v>
      </c>
      <c r="U90">
        <v>61.737163874944073</v>
      </c>
      <c r="V90">
        <v>5.6180291262135924</v>
      </c>
      <c r="W90">
        <v>13.602765552614164</v>
      </c>
      <c r="X90">
        <v>64.788945257713891</v>
      </c>
      <c r="Y90">
        <v>0</v>
      </c>
      <c r="Z90">
        <v>5.7276336000000008</v>
      </c>
      <c r="AA90">
        <v>18.513577979793247</v>
      </c>
      <c r="AB90">
        <v>17.351255999999999</v>
      </c>
      <c r="AC90">
        <v>12.764903812156433</v>
      </c>
      <c r="AD90">
        <v>16.477680000000003</v>
      </c>
      <c r="AE90">
        <v>21.712782000000001</v>
      </c>
      <c r="AF90">
        <v>20.504999999999999</v>
      </c>
      <c r="AG90">
        <v>27.0223224</v>
      </c>
      <c r="AH90">
        <v>61.639344000000001</v>
      </c>
      <c r="AI90">
        <v>0</v>
      </c>
      <c r="AJ90">
        <v>0</v>
      </c>
      <c r="AK90">
        <v>22.46322</v>
      </c>
      <c r="AL90">
        <v>59.209269999999997</v>
      </c>
      <c r="AM90">
        <v>6.9405023999999997</v>
      </c>
      <c r="AN90">
        <v>0</v>
      </c>
      <c r="AO90">
        <v>8.6513615999999978</v>
      </c>
      <c r="AP90">
        <v>5.3450233684428916</v>
      </c>
      <c r="AQ90">
        <v>43.145960000000002</v>
      </c>
      <c r="AR90">
        <v>8.7281999999999975</v>
      </c>
      <c r="AS90">
        <v>5.9080000000000004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1232.3519026643053</v>
      </c>
      <c r="DN90">
        <v>42.45169201398641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512.34109608675863</v>
      </c>
      <c r="L91">
        <v>9.4236667316007008</v>
      </c>
      <c r="M91">
        <v>63.771081628063861</v>
      </c>
      <c r="N91">
        <v>51.882718076720955</v>
      </c>
      <c r="O91">
        <v>73.289080144291091</v>
      </c>
      <c r="P91">
        <v>27.526836711962577</v>
      </c>
      <c r="Q91">
        <v>8.7822282608695659</v>
      </c>
      <c r="R91">
        <v>8.3464600326264264</v>
      </c>
      <c r="S91">
        <v>11.587486033519555</v>
      </c>
      <c r="T91">
        <v>0</v>
      </c>
      <c r="U91">
        <v>61.737163874944073</v>
      </c>
      <c r="V91">
        <v>5.6180291262135924</v>
      </c>
      <c r="W91">
        <v>13.602765552614164</v>
      </c>
      <c r="X91">
        <v>64.788945257713891</v>
      </c>
      <c r="Y91">
        <v>0</v>
      </c>
      <c r="Z91">
        <v>5.7276336000000008</v>
      </c>
      <c r="AA91">
        <v>18.513577979793247</v>
      </c>
      <c r="AB91">
        <v>17.351255999999999</v>
      </c>
      <c r="AC91">
        <v>12.764903812156433</v>
      </c>
      <c r="AD91">
        <v>0.58020000000000005</v>
      </c>
      <c r="AE91">
        <v>21.712782000000001</v>
      </c>
      <c r="AF91">
        <v>20.504999999999999</v>
      </c>
      <c r="AG91">
        <v>27.0223224</v>
      </c>
      <c r="AH91">
        <v>61.639344000000001</v>
      </c>
      <c r="AI91">
        <v>0</v>
      </c>
      <c r="AJ91">
        <v>0</v>
      </c>
      <c r="AK91">
        <v>22.46322</v>
      </c>
      <c r="AL91">
        <v>56.348499999999987</v>
      </c>
      <c r="AM91">
        <v>6.9405023999999997</v>
      </c>
      <c r="AN91">
        <v>0</v>
      </c>
      <c r="AO91">
        <v>8.6513615999999978</v>
      </c>
      <c r="AP91">
        <v>5.3450233684428916</v>
      </c>
      <c r="AQ91">
        <v>43.145960000000002</v>
      </c>
      <c r="AR91">
        <v>8.7281999999999975</v>
      </c>
      <c r="AS91">
        <v>5.9080000000000004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1214.218302334076</v>
      </c>
      <c r="DN91">
        <v>41.827042344215563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512.34109608675863</v>
      </c>
      <c r="L92">
        <v>9.4236667316007008</v>
      </c>
      <c r="M92">
        <v>63.771081628063861</v>
      </c>
      <c r="N92">
        <v>51.882718076720955</v>
      </c>
      <c r="O92">
        <v>73.289080144291091</v>
      </c>
      <c r="P92">
        <v>27.526836711962577</v>
      </c>
      <c r="Q92">
        <v>8.7822282608695659</v>
      </c>
      <c r="R92">
        <v>8.3464600326264264</v>
      </c>
      <c r="S92">
        <v>11.587486033519555</v>
      </c>
      <c r="T92">
        <v>0</v>
      </c>
      <c r="U92">
        <v>61.737163874944073</v>
      </c>
      <c r="V92">
        <v>5.6180291262135924</v>
      </c>
      <c r="W92">
        <v>13.602765552614164</v>
      </c>
      <c r="X92">
        <v>64.788945257713891</v>
      </c>
      <c r="Y92">
        <v>0</v>
      </c>
      <c r="Z92">
        <v>5.7276336000000008</v>
      </c>
      <c r="AA92">
        <v>18.513577979793247</v>
      </c>
      <c r="AB92">
        <v>17.351255999999999</v>
      </c>
      <c r="AC92">
        <v>12.764903812156433</v>
      </c>
      <c r="AD92">
        <v>0.58020000000000005</v>
      </c>
      <c r="AE92">
        <v>21.712782000000001</v>
      </c>
      <c r="AF92">
        <v>20.504999999999999</v>
      </c>
      <c r="AG92">
        <v>27.0223224</v>
      </c>
      <c r="AH92">
        <v>61.639344000000001</v>
      </c>
      <c r="AI92">
        <v>0</v>
      </c>
      <c r="AJ92">
        <v>0</v>
      </c>
      <c r="AK92">
        <v>22.46322</v>
      </c>
      <c r="AL92">
        <v>56.348499999999987</v>
      </c>
      <c r="AM92">
        <v>6.9405023999999997</v>
      </c>
      <c r="AN92">
        <v>0</v>
      </c>
      <c r="AO92">
        <v>8.6513615999999978</v>
      </c>
      <c r="AP92">
        <v>5.3450233684428916</v>
      </c>
      <c r="AQ92">
        <v>43.145960000000002</v>
      </c>
      <c r="AR92">
        <v>8.7281999999999975</v>
      </c>
      <c r="AS92">
        <v>5.9080000000000004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1214.218302334076</v>
      </c>
      <c r="DN92">
        <v>41.827042344215563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512.34109608675863</v>
      </c>
      <c r="L93">
        <v>9.4236667316007008</v>
      </c>
      <c r="M93">
        <v>63.771081628063861</v>
      </c>
      <c r="N93">
        <v>51.882718076720955</v>
      </c>
      <c r="O93">
        <v>73.289080144291091</v>
      </c>
      <c r="P93">
        <v>27.526836711962577</v>
      </c>
      <c r="Q93">
        <v>8.7822282608695659</v>
      </c>
      <c r="R93">
        <v>8.3464600326264264</v>
      </c>
      <c r="S93">
        <v>11.587486033519555</v>
      </c>
      <c r="T93">
        <v>0</v>
      </c>
      <c r="U93">
        <v>61.737163874944073</v>
      </c>
      <c r="V93">
        <v>5.6180291262135924</v>
      </c>
      <c r="W93">
        <v>13.602765552614164</v>
      </c>
      <c r="X93">
        <v>64.788945257713891</v>
      </c>
      <c r="Y93">
        <v>0</v>
      </c>
      <c r="Z93">
        <v>2.8638167999999995</v>
      </c>
      <c r="AA93">
        <v>18.513577979793247</v>
      </c>
      <c r="AB93">
        <v>17.351255999999999</v>
      </c>
      <c r="AC93">
        <v>12.764903812156433</v>
      </c>
      <c r="AD93">
        <v>0.58020000000000005</v>
      </c>
      <c r="AE93">
        <v>21.712782000000001</v>
      </c>
      <c r="AF93">
        <v>20.504999999999999</v>
      </c>
      <c r="AG93">
        <v>27.0223224</v>
      </c>
      <c r="AH93">
        <v>61.639344000000001</v>
      </c>
      <c r="AI93">
        <v>0</v>
      </c>
      <c r="AJ93">
        <v>0</v>
      </c>
      <c r="AK93">
        <v>22.46322</v>
      </c>
      <c r="AL93">
        <v>56.348499999999987</v>
      </c>
      <c r="AM93">
        <v>6.9405023999999997</v>
      </c>
      <c r="AN93">
        <v>0</v>
      </c>
      <c r="AO93">
        <v>8.6513615999999978</v>
      </c>
      <c r="AP93">
        <v>5.3450233684428916</v>
      </c>
      <c r="AQ93">
        <v>43.145960000000002</v>
      </c>
      <c r="AR93">
        <v>8.7281999999999975</v>
      </c>
      <c r="AS93">
        <v>5.9080000000000004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1211.4498503524399</v>
      </c>
      <c r="DN93">
        <v>41.731677525851929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512.34109608675863</v>
      </c>
      <c r="L94">
        <v>9.4236667316007008</v>
      </c>
      <c r="M94">
        <v>63.771081628063861</v>
      </c>
      <c r="N94">
        <v>51.882718076720955</v>
      </c>
      <c r="O94">
        <v>73.289080144291091</v>
      </c>
      <c r="P94">
        <v>27.526836711962577</v>
      </c>
      <c r="Q94">
        <v>8.7822282608695659</v>
      </c>
      <c r="R94">
        <v>8.3464600326264264</v>
      </c>
      <c r="S94">
        <v>11.587486033519555</v>
      </c>
      <c r="T94">
        <v>0</v>
      </c>
      <c r="U94">
        <v>61.737163874944073</v>
      </c>
      <c r="V94">
        <v>5.6180291262135924</v>
      </c>
      <c r="W94">
        <v>13.602765552614164</v>
      </c>
      <c r="X94">
        <v>64.788945257713891</v>
      </c>
      <c r="Y94">
        <v>0</v>
      </c>
      <c r="Z94">
        <v>2.8638167999999995</v>
      </c>
      <c r="AA94">
        <v>18.513577979793247</v>
      </c>
      <c r="AB94">
        <v>17.351255999999999</v>
      </c>
      <c r="AC94">
        <v>12.764903812156433</v>
      </c>
      <c r="AD94">
        <v>0.58020000000000005</v>
      </c>
      <c r="AE94">
        <v>21.712782000000001</v>
      </c>
      <c r="AF94">
        <v>20.504999999999999</v>
      </c>
      <c r="AG94">
        <v>27.0223224</v>
      </c>
      <c r="AH94">
        <v>61.639344000000001</v>
      </c>
      <c r="AI94">
        <v>0</v>
      </c>
      <c r="AJ94">
        <v>0</v>
      </c>
      <c r="AK94">
        <v>22.46322</v>
      </c>
      <c r="AL94">
        <v>56.348499999999987</v>
      </c>
      <c r="AM94">
        <v>6.9405023999999997</v>
      </c>
      <c r="AN94">
        <v>0</v>
      </c>
      <c r="AO94">
        <v>8.6513615999999978</v>
      </c>
      <c r="AP94">
        <v>5.3450233684428916</v>
      </c>
      <c r="AQ94">
        <v>43.145960000000002</v>
      </c>
      <c r="AR94">
        <v>8.7281999999999975</v>
      </c>
      <c r="AS94">
        <v>5.9080000000000004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1211.4498503524399</v>
      </c>
      <c r="DN94">
        <v>41.731677525851929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512.34109608675863</v>
      </c>
      <c r="L95">
        <v>9.4236667316007008</v>
      </c>
      <c r="M95">
        <v>63.771081628063861</v>
      </c>
      <c r="N95">
        <v>51.882718076720955</v>
      </c>
      <c r="O95">
        <v>73.289080144291091</v>
      </c>
      <c r="P95">
        <v>27.526836711962577</v>
      </c>
      <c r="Q95">
        <v>8.7822282608695659</v>
      </c>
      <c r="R95">
        <v>8.3464600326264264</v>
      </c>
      <c r="S95">
        <v>11.586402195217561</v>
      </c>
      <c r="T95">
        <v>0</v>
      </c>
      <c r="U95">
        <v>61.90073119345643</v>
      </c>
      <c r="V95">
        <v>5.6180291262135924</v>
      </c>
      <c r="W95">
        <v>13.602765552614164</v>
      </c>
      <c r="X95">
        <v>64.788945257713891</v>
      </c>
      <c r="Y95">
        <v>0</v>
      </c>
      <c r="Z95">
        <v>0.48310000000000003</v>
      </c>
      <c r="AA95">
        <v>18.513577979793247</v>
      </c>
      <c r="AB95">
        <v>17.351255999999999</v>
      </c>
      <c r="AC95">
        <v>8.50136</v>
      </c>
      <c r="AD95">
        <v>0.58020000000000005</v>
      </c>
      <c r="AE95">
        <v>21.712782000000001</v>
      </c>
      <c r="AF95">
        <v>12.303000000000001</v>
      </c>
      <c r="AG95">
        <v>27.0223224</v>
      </c>
      <c r="AH95">
        <v>49.910400000000003</v>
      </c>
      <c r="AI95">
        <v>0</v>
      </c>
      <c r="AJ95">
        <v>0</v>
      </c>
      <c r="AK95">
        <v>22.46322</v>
      </c>
      <c r="AL95">
        <v>56.348499999999987</v>
      </c>
      <c r="AM95">
        <v>4.6363679999999992</v>
      </c>
      <c r="AN95">
        <v>0</v>
      </c>
      <c r="AO95">
        <v>8.6513615999999978</v>
      </c>
      <c r="AP95">
        <v>5.3450233684428916</v>
      </c>
      <c r="AQ95">
        <v>41.923200000000008</v>
      </c>
      <c r="AR95">
        <v>8.7281999999999975</v>
      </c>
      <c r="AS95">
        <v>5.9080000000000004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1182.5072248823931</v>
      </c>
      <c r="DN95">
        <v>40.734687463952596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512.34109608675863</v>
      </c>
      <c r="L96">
        <v>9.4236667316007008</v>
      </c>
      <c r="M96">
        <v>63.771081628063861</v>
      </c>
      <c r="N96">
        <v>51.882718076720955</v>
      </c>
      <c r="O96">
        <v>73.289080144291091</v>
      </c>
      <c r="P96">
        <v>27.526836711962577</v>
      </c>
      <c r="Q96">
        <v>8.7822282608695659</v>
      </c>
      <c r="R96">
        <v>8.3464600326264264</v>
      </c>
      <c r="S96">
        <v>11.586402195217561</v>
      </c>
      <c r="T96">
        <v>0</v>
      </c>
      <c r="U96">
        <v>61.90957334754269</v>
      </c>
      <c r="V96">
        <v>5.6180291262135924</v>
      </c>
      <c r="W96">
        <v>13.602765552614164</v>
      </c>
      <c r="X96">
        <v>64.788945257713891</v>
      </c>
      <c r="Y96">
        <v>0</v>
      </c>
      <c r="Z96">
        <v>0.48310000000000003</v>
      </c>
      <c r="AA96">
        <v>18.513577979793247</v>
      </c>
      <c r="AB96">
        <v>17.351255999999999</v>
      </c>
      <c r="AC96">
        <v>8.50136</v>
      </c>
      <c r="AD96">
        <v>0.58020000000000005</v>
      </c>
      <c r="AE96">
        <v>21.712782000000001</v>
      </c>
      <c r="AF96">
        <v>12.303000000000001</v>
      </c>
      <c r="AG96">
        <v>27.0223224</v>
      </c>
      <c r="AH96">
        <v>49.910400000000003</v>
      </c>
      <c r="AI96">
        <v>0</v>
      </c>
      <c r="AJ96">
        <v>0</v>
      </c>
      <c r="AK96">
        <v>22.46322</v>
      </c>
      <c r="AL96">
        <v>56.348499999999987</v>
      </c>
      <c r="AM96">
        <v>2.3181839999999996</v>
      </c>
      <c r="AN96">
        <v>0</v>
      </c>
      <c r="AO96">
        <v>8.6513615999999978</v>
      </c>
      <c r="AP96">
        <v>5.3450233684428916</v>
      </c>
      <c r="AQ96">
        <v>41.923200000000008</v>
      </c>
      <c r="AR96">
        <v>8.7281999999999975</v>
      </c>
      <c r="AS96">
        <v>5.9080000000000004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1180.2747840450002</v>
      </c>
      <c r="DN96">
        <v>40.657786455432031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512.34109608675863</v>
      </c>
      <c r="L97">
        <v>9.4236667316007008</v>
      </c>
      <c r="M97">
        <v>63.771081628063861</v>
      </c>
      <c r="N97">
        <v>51.882718076720955</v>
      </c>
      <c r="O97">
        <v>73.289080144291091</v>
      </c>
      <c r="P97">
        <v>27.526836711962577</v>
      </c>
      <c r="Q97">
        <v>8.7822282608695659</v>
      </c>
      <c r="R97">
        <v>8.3464600326264264</v>
      </c>
      <c r="S97">
        <v>11.586402195217561</v>
      </c>
      <c r="T97">
        <v>0</v>
      </c>
      <c r="U97">
        <v>61.90957334754269</v>
      </c>
      <c r="V97">
        <v>5.6180291262135924</v>
      </c>
      <c r="W97">
        <v>13.602765552614164</v>
      </c>
      <c r="X97">
        <v>64.788945257713891</v>
      </c>
      <c r="Y97">
        <v>0</v>
      </c>
      <c r="Z97">
        <v>0.48310000000000003</v>
      </c>
      <c r="AA97">
        <v>18.513577979793247</v>
      </c>
      <c r="AB97">
        <v>17.351255999999999</v>
      </c>
      <c r="AC97">
        <v>8.50136</v>
      </c>
      <c r="AD97">
        <v>0.58020000000000005</v>
      </c>
      <c r="AE97">
        <v>21.712782000000001</v>
      </c>
      <c r="AF97">
        <v>12.303000000000001</v>
      </c>
      <c r="AG97">
        <v>27.0223224</v>
      </c>
      <c r="AH97">
        <v>49.910400000000003</v>
      </c>
      <c r="AI97">
        <v>0</v>
      </c>
      <c r="AJ97">
        <v>0</v>
      </c>
      <c r="AK97">
        <v>22.46322</v>
      </c>
      <c r="AL97">
        <v>56.348499999999987</v>
      </c>
      <c r="AM97">
        <v>2.3181839999999996</v>
      </c>
      <c r="AN97">
        <v>0</v>
      </c>
      <c r="AO97">
        <v>8.6513615999999978</v>
      </c>
      <c r="AP97">
        <v>5.3450233684428916</v>
      </c>
      <c r="AQ97">
        <v>41.923200000000008</v>
      </c>
      <c r="AR97">
        <v>8.7281999999999975</v>
      </c>
      <c r="AS97">
        <v>5.9080000000000004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1180.2747840450002</v>
      </c>
      <c r="DN97">
        <v>40.657786455432031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512.34109608675863</v>
      </c>
      <c r="L98">
        <v>9.4236667316007008</v>
      </c>
      <c r="M98">
        <v>63.771081628063861</v>
      </c>
      <c r="N98">
        <v>51.882718076720955</v>
      </c>
      <c r="O98">
        <v>73.289080144291091</v>
      </c>
      <c r="P98">
        <v>27.526836711962577</v>
      </c>
      <c r="Q98">
        <v>8.7822282608695659</v>
      </c>
      <c r="R98">
        <v>8.3464600326264264</v>
      </c>
      <c r="S98">
        <v>11.586402195217561</v>
      </c>
      <c r="T98">
        <v>0</v>
      </c>
      <c r="U98">
        <v>61.90957334754269</v>
      </c>
      <c r="V98">
        <v>5.6180291262135924</v>
      </c>
      <c r="W98">
        <v>13.602765552614164</v>
      </c>
      <c r="X98">
        <v>64.788945257713891</v>
      </c>
      <c r="Y98">
        <v>0</v>
      </c>
      <c r="Z98">
        <v>0.48310000000000003</v>
      </c>
      <c r="AA98">
        <v>18.513577979793247</v>
      </c>
      <c r="AB98">
        <v>17.351255999999999</v>
      </c>
      <c r="AC98">
        <v>8.50136</v>
      </c>
      <c r="AD98">
        <v>0.58020000000000005</v>
      </c>
      <c r="AE98">
        <v>21.712782000000001</v>
      </c>
      <c r="AF98">
        <v>12.303000000000001</v>
      </c>
      <c r="AG98">
        <v>27.0223224</v>
      </c>
      <c r="AH98">
        <v>49.910400000000003</v>
      </c>
      <c r="AI98">
        <v>0</v>
      </c>
      <c r="AJ98">
        <v>0</v>
      </c>
      <c r="AK98">
        <v>22.46322</v>
      </c>
      <c r="AL98">
        <v>56.348499999999987</v>
      </c>
      <c r="AM98">
        <v>2.3181839999999996</v>
      </c>
      <c r="AN98">
        <v>0</v>
      </c>
      <c r="AO98">
        <v>8.6513615999999978</v>
      </c>
      <c r="AP98">
        <v>5.3450233684428916</v>
      </c>
      <c r="AQ98">
        <v>41.923200000000008</v>
      </c>
      <c r="AR98">
        <v>8.7281999999999975</v>
      </c>
      <c r="AS98">
        <v>5.9080000000000004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1180.2747840450002</v>
      </c>
      <c r="DN98">
        <v>40.657786455432031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9.5143361278909317</v>
      </c>
      <c r="L99">
        <f t="shared" si="2"/>
        <v>0.14677882400156836</v>
      </c>
      <c r="M99">
        <f t="shared" si="2"/>
        <v>1.5305059590735342</v>
      </c>
      <c r="N99">
        <f t="shared" si="2"/>
        <v>1.2451852338413059</v>
      </c>
      <c r="O99">
        <f t="shared" si="2"/>
        <v>1.7589379234629829</v>
      </c>
      <c r="P99">
        <f t="shared" si="2"/>
        <v>0.65480438598505952</v>
      </c>
      <c r="Q99">
        <f t="shared" si="2"/>
        <v>0.11401653934381216</v>
      </c>
      <c r="R99">
        <f t="shared" si="2"/>
        <v>0.18219467323501259</v>
      </c>
      <c r="S99">
        <f t="shared" si="2"/>
        <v>0.12730905821771282</v>
      </c>
      <c r="T99">
        <f t="shared" si="2"/>
        <v>0</v>
      </c>
      <c r="U99">
        <f t="shared" si="2"/>
        <v>1.4855769175350138</v>
      </c>
      <c r="V99">
        <f t="shared" si="2"/>
        <v>0.12242112556005148</v>
      </c>
      <c r="W99">
        <f t="shared" si="2"/>
        <v>0.28709721229465496</v>
      </c>
      <c r="X99">
        <f t="shared" si="2"/>
        <v>1.5549346861851314</v>
      </c>
      <c r="Y99">
        <f t="shared" si="2"/>
        <v>0</v>
      </c>
      <c r="Z99">
        <f t="shared" si="2"/>
        <v>7.086473124999991E-2</v>
      </c>
      <c r="AA99">
        <f t="shared" si="2"/>
        <v>0.22602999440586979</v>
      </c>
      <c r="AB99">
        <f t="shared" si="2"/>
        <v>0.27557412300000028</v>
      </c>
      <c r="AC99">
        <f t="shared" si="2"/>
        <v>0.15520770715470383</v>
      </c>
      <c r="AD99">
        <f t="shared" si="2"/>
        <v>0.24733925999999973</v>
      </c>
      <c r="AE99">
        <f t="shared" si="2"/>
        <v>0.52110676800000044</v>
      </c>
      <c r="AF99">
        <f t="shared" si="2"/>
        <v>0.21376462500000001</v>
      </c>
      <c r="AG99">
        <f t="shared" si="2"/>
        <v>0.64853573759999961</v>
      </c>
      <c r="AH99">
        <f t="shared" si="2"/>
        <v>1.4686343160000006</v>
      </c>
      <c r="AI99">
        <f t="shared" si="2"/>
        <v>0</v>
      </c>
      <c r="AJ99">
        <f t="shared" si="2"/>
        <v>0</v>
      </c>
      <c r="AK99">
        <f t="shared" si="2"/>
        <v>0.53911728000000092</v>
      </c>
      <c r="AL99">
        <f t="shared" si="2"/>
        <v>1.4582775075000012</v>
      </c>
      <c r="AM99">
        <f t="shared" si="2"/>
        <v>3.5169661200000008E-2</v>
      </c>
      <c r="AN99">
        <f t="shared" si="2"/>
        <v>0</v>
      </c>
      <c r="AO99">
        <f t="shared" si="2"/>
        <v>0.1983356927999996</v>
      </c>
      <c r="AP99">
        <f t="shared" si="2"/>
        <v>0.1243983859750233</v>
      </c>
      <c r="AQ99">
        <f t="shared" si="2"/>
        <v>0.40045390000000008</v>
      </c>
      <c r="AR99">
        <f t="shared" si="2"/>
        <v>0.21893235</v>
      </c>
      <c r="AS99">
        <f t="shared" si="2"/>
        <v>0.14449491000000012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24.815501034764328</v>
      </c>
      <c r="DN99">
        <f t="shared" ref="DN99" si="4">SUM(DN3:DN98)/4000</f>
        <v>0.85483458174803428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165.02538979712614</v>
      </c>
      <c r="L3">
        <v>65.231221086140536</v>
      </c>
      <c r="M3">
        <v>0</v>
      </c>
      <c r="N3">
        <v>30.001970572779818</v>
      </c>
      <c r="O3">
        <v>50.376544855708914</v>
      </c>
      <c r="P3">
        <v>63.141010082494319</v>
      </c>
      <c r="Q3">
        <v>5.079003623188405</v>
      </c>
      <c r="R3">
        <v>5.1182186858316223</v>
      </c>
      <c r="S3">
        <v>3.7437932929577467</v>
      </c>
      <c r="T3">
        <v>0</v>
      </c>
      <c r="U3">
        <v>291.4353081860765</v>
      </c>
      <c r="V3">
        <v>3.4644646924829159</v>
      </c>
      <c r="W3">
        <v>7.8612469518716583</v>
      </c>
      <c r="X3">
        <v>37.46855496143057</v>
      </c>
      <c r="Y3">
        <v>0</v>
      </c>
      <c r="Z3">
        <v>1.6646651999999997</v>
      </c>
      <c r="AA3">
        <v>10.705230943060082</v>
      </c>
      <c r="AB3">
        <v>10.036104000000002</v>
      </c>
      <c r="AC3">
        <v>7.3809581492068475</v>
      </c>
      <c r="AD3">
        <v>6.9448499999999989</v>
      </c>
      <c r="AE3">
        <v>12.5575788</v>
      </c>
      <c r="AF3">
        <v>0</v>
      </c>
      <c r="AG3">
        <v>0</v>
      </c>
      <c r="AH3">
        <v>38.847209999999997</v>
      </c>
      <c r="AI3">
        <v>0</v>
      </c>
      <c r="AJ3">
        <v>0</v>
      </c>
      <c r="AK3">
        <v>12.98869</v>
      </c>
      <c r="AL3">
        <v>21.837400000000002</v>
      </c>
      <c r="AM3">
        <v>0</v>
      </c>
      <c r="AN3">
        <v>0</v>
      </c>
      <c r="AO3">
        <v>6.7208399999999999</v>
      </c>
      <c r="AP3">
        <v>3.3835296724871808</v>
      </c>
      <c r="AQ3">
        <v>0</v>
      </c>
      <c r="AR3">
        <v>6.1688000000000001</v>
      </c>
      <c r="AS3">
        <v>8.3374799999999993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846.36480439665388</v>
      </c>
      <c r="DN3">
        <v>29.155259156189238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165.02538979712614</v>
      </c>
      <c r="L4">
        <v>65.231221086140536</v>
      </c>
      <c r="M4">
        <v>0</v>
      </c>
      <c r="N4">
        <v>30.001970572779818</v>
      </c>
      <c r="O4">
        <v>50.376544855708914</v>
      </c>
      <c r="P4">
        <v>63.186206896551717</v>
      </c>
      <c r="Q4">
        <v>5.079003623188405</v>
      </c>
      <c r="R4">
        <v>5.1182186858316223</v>
      </c>
      <c r="S4">
        <v>6.6208748746518111</v>
      </c>
      <c r="T4">
        <v>0</v>
      </c>
      <c r="U4">
        <v>291.4353081860765</v>
      </c>
      <c r="V4">
        <v>3.4644646924829159</v>
      </c>
      <c r="W4">
        <v>7.8607818242565983</v>
      </c>
      <c r="X4">
        <v>37.46855496143057</v>
      </c>
      <c r="Y4">
        <v>0</v>
      </c>
      <c r="Z4">
        <v>1.6646651999999997</v>
      </c>
      <c r="AA4">
        <v>10.705230943060082</v>
      </c>
      <c r="AB4">
        <v>10.036104000000002</v>
      </c>
      <c r="AC4">
        <v>7.3809581492068475</v>
      </c>
      <c r="AD4">
        <v>6.9448499999999989</v>
      </c>
      <c r="AE4">
        <v>12.5575788</v>
      </c>
      <c r="AF4">
        <v>0</v>
      </c>
      <c r="AG4">
        <v>0</v>
      </c>
      <c r="AH4">
        <v>38.847209999999997</v>
      </c>
      <c r="AI4">
        <v>0</v>
      </c>
      <c r="AJ4">
        <v>0</v>
      </c>
      <c r="AK4">
        <v>12.98869</v>
      </c>
      <c r="AL4">
        <v>21.837400000000002</v>
      </c>
      <c r="AM4">
        <v>0</v>
      </c>
      <c r="AN4">
        <v>0</v>
      </c>
      <c r="AO4">
        <v>6.7208399999999999</v>
      </c>
      <c r="AP4">
        <v>3.3835296724871808</v>
      </c>
      <c r="AQ4">
        <v>0</v>
      </c>
      <c r="AR4">
        <v>12.3376</v>
      </c>
      <c r="AS4">
        <v>8.3374799999999993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855.1527001194811</v>
      </c>
      <c r="DN4">
        <v>29.457976701498453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165.02538979712614</v>
      </c>
      <c r="L5">
        <v>65.231221086140536</v>
      </c>
      <c r="M5">
        <v>0</v>
      </c>
      <c r="N5">
        <v>30.001970572779818</v>
      </c>
      <c r="O5">
        <v>50.376544855708914</v>
      </c>
      <c r="P5">
        <v>63.186206896551717</v>
      </c>
      <c r="Q5">
        <v>5.079003623188405</v>
      </c>
      <c r="R5">
        <v>5.1177358829568789</v>
      </c>
      <c r="S5">
        <v>6.7000600865119937</v>
      </c>
      <c r="T5">
        <v>0</v>
      </c>
      <c r="U5">
        <v>291.4353081860765</v>
      </c>
      <c r="V5">
        <v>3.4644646924829159</v>
      </c>
      <c r="W5">
        <v>7.8607818242565983</v>
      </c>
      <c r="X5">
        <v>37.46855496143057</v>
      </c>
      <c r="Y5">
        <v>0</v>
      </c>
      <c r="Z5">
        <v>1.6646651999999997</v>
      </c>
      <c r="AA5">
        <v>9.0895741812982038</v>
      </c>
      <c r="AB5">
        <v>10.036104000000002</v>
      </c>
      <c r="AC5">
        <v>4.9156799999999992</v>
      </c>
      <c r="AD5">
        <v>6.9448499999999989</v>
      </c>
      <c r="AE5">
        <v>12.5575788</v>
      </c>
      <c r="AF5">
        <v>0</v>
      </c>
      <c r="AG5">
        <v>0</v>
      </c>
      <c r="AH5">
        <v>38.847209999999997</v>
      </c>
      <c r="AI5">
        <v>0</v>
      </c>
      <c r="AJ5">
        <v>0</v>
      </c>
      <c r="AK5">
        <v>12.98869</v>
      </c>
      <c r="AL5">
        <v>21.837400000000002</v>
      </c>
      <c r="AM5">
        <v>0</v>
      </c>
      <c r="AN5">
        <v>0</v>
      </c>
      <c r="AO5">
        <v>6.7208399999999999</v>
      </c>
      <c r="AP5">
        <v>3.3835296724871808</v>
      </c>
      <c r="AQ5">
        <v>0</v>
      </c>
      <c r="AR5">
        <v>12.3376</v>
      </c>
      <c r="AS5">
        <v>8.3374799999999993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851.28377879801019</v>
      </c>
      <c r="DN5">
        <v>29.324665520985967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165.02538979712614</v>
      </c>
      <c r="L6">
        <v>65.231221086140536</v>
      </c>
      <c r="M6">
        <v>0</v>
      </c>
      <c r="N6">
        <v>30.001970572779818</v>
      </c>
      <c r="O6">
        <v>50.376544855708914</v>
      </c>
      <c r="P6">
        <v>63.186206896551717</v>
      </c>
      <c r="Q6">
        <v>5.079003623188405</v>
      </c>
      <c r="R6">
        <v>5.1177358829568789</v>
      </c>
      <c r="S6">
        <v>6.7000600865119937</v>
      </c>
      <c r="T6">
        <v>0</v>
      </c>
      <c r="U6">
        <v>291.4353081860765</v>
      </c>
      <c r="V6">
        <v>3.4644646924829159</v>
      </c>
      <c r="W6">
        <v>7.8607818242565983</v>
      </c>
      <c r="X6">
        <v>37.46855496143057</v>
      </c>
      <c r="Y6">
        <v>0</v>
      </c>
      <c r="Z6">
        <v>1.6646651999999997</v>
      </c>
      <c r="AA6">
        <v>7.123176234792191</v>
      </c>
      <c r="AB6">
        <v>10.036104000000002</v>
      </c>
      <c r="AC6">
        <v>4.9156799999999992</v>
      </c>
      <c r="AD6">
        <v>6.9448499999999989</v>
      </c>
      <c r="AE6">
        <v>12.5575788</v>
      </c>
      <c r="AF6">
        <v>0</v>
      </c>
      <c r="AG6">
        <v>0</v>
      </c>
      <c r="AH6">
        <v>38.847209999999997</v>
      </c>
      <c r="AI6">
        <v>0</v>
      </c>
      <c r="AJ6">
        <v>0</v>
      </c>
      <c r="AK6">
        <v>12.98869</v>
      </c>
      <c r="AL6">
        <v>21.837400000000002</v>
      </c>
      <c r="AM6">
        <v>0</v>
      </c>
      <c r="AN6">
        <v>0</v>
      </c>
      <c r="AO6">
        <v>6.7208399999999999</v>
      </c>
      <c r="AP6">
        <v>3.3835296724871808</v>
      </c>
      <c r="AQ6">
        <v>0</v>
      </c>
      <c r="AR6">
        <v>6.1688000000000001</v>
      </c>
      <c r="AS6">
        <v>8.3374799999999993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843.41952775681034</v>
      </c>
      <c r="DN6">
        <v>29.053718615679834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165.02538979712614</v>
      </c>
      <c r="L7">
        <v>65.231221086140536</v>
      </c>
      <c r="M7">
        <v>0</v>
      </c>
      <c r="N7">
        <v>30.001970572779818</v>
      </c>
      <c r="O7">
        <v>50.376544855708914</v>
      </c>
      <c r="P7">
        <v>63.186206896551717</v>
      </c>
      <c r="Q7">
        <v>5.079003623188405</v>
      </c>
      <c r="R7">
        <v>5.1177358829568789</v>
      </c>
      <c r="S7">
        <v>6.7000600865119937</v>
      </c>
      <c r="T7">
        <v>0</v>
      </c>
      <c r="U7">
        <v>291.4353081860765</v>
      </c>
      <c r="V7">
        <v>3.4644646924829159</v>
      </c>
      <c r="W7">
        <v>7.8607818242565983</v>
      </c>
      <c r="X7">
        <v>37.46855496143057</v>
      </c>
      <c r="Y7">
        <v>0</v>
      </c>
      <c r="Z7">
        <v>1.6646651999999997</v>
      </c>
      <c r="AA7">
        <v>7.123176234792191</v>
      </c>
      <c r="AB7">
        <v>10.036104000000002</v>
      </c>
      <c r="AC7">
        <v>4.9156799999999992</v>
      </c>
      <c r="AD7">
        <v>6.9448499999999989</v>
      </c>
      <c r="AE7">
        <v>12.5575788</v>
      </c>
      <c r="AF7">
        <v>0</v>
      </c>
      <c r="AG7">
        <v>0</v>
      </c>
      <c r="AH7">
        <v>38.847209999999997</v>
      </c>
      <c r="AI7">
        <v>0</v>
      </c>
      <c r="AJ7">
        <v>0</v>
      </c>
      <c r="AK7">
        <v>12.98869</v>
      </c>
      <c r="AL7">
        <v>21.837400000000002</v>
      </c>
      <c r="AM7">
        <v>0</v>
      </c>
      <c r="AN7">
        <v>0</v>
      </c>
      <c r="AO7">
        <v>4.4805600000000014</v>
      </c>
      <c r="AP7">
        <v>3.3835296724871808</v>
      </c>
      <c r="AQ7">
        <v>0</v>
      </c>
      <c r="AR7">
        <v>4.4864000000000015</v>
      </c>
      <c r="AS7">
        <v>8.3374799999999993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839.62747295001327</v>
      </c>
      <c r="DN7">
        <v>28.923093422476938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165.02538979712614</v>
      </c>
      <c r="L8">
        <v>65.231221086140536</v>
      </c>
      <c r="M8">
        <v>0</v>
      </c>
      <c r="N8">
        <v>30.001970572779818</v>
      </c>
      <c r="O8">
        <v>50.376544855708914</v>
      </c>
      <c r="P8">
        <v>63.186206896551717</v>
      </c>
      <c r="Q8">
        <v>5.079003623188405</v>
      </c>
      <c r="R8">
        <v>5.1177358829568789</v>
      </c>
      <c r="S8">
        <v>6.7000600865119937</v>
      </c>
      <c r="T8">
        <v>0</v>
      </c>
      <c r="U8">
        <v>291.4353081860765</v>
      </c>
      <c r="V8">
        <v>3.4644646924829159</v>
      </c>
      <c r="W8">
        <v>7.8607818242565983</v>
      </c>
      <c r="X8">
        <v>37.46855496143057</v>
      </c>
      <c r="Y8">
        <v>0</v>
      </c>
      <c r="Z8">
        <v>1.6646651999999997</v>
      </c>
      <c r="AA8">
        <v>3.5515554748118805</v>
      </c>
      <c r="AB8">
        <v>10.036104000000002</v>
      </c>
      <c r="AC8">
        <v>4.9156799999999992</v>
      </c>
      <c r="AD8">
        <v>6.9448499999999989</v>
      </c>
      <c r="AE8">
        <v>12.5575788</v>
      </c>
      <c r="AF8">
        <v>0</v>
      </c>
      <c r="AG8">
        <v>0</v>
      </c>
      <c r="AH8">
        <v>38.847209999999997</v>
      </c>
      <c r="AI8">
        <v>0</v>
      </c>
      <c r="AJ8">
        <v>0</v>
      </c>
      <c r="AK8">
        <v>12.98869</v>
      </c>
      <c r="AL8">
        <v>21.837400000000002</v>
      </c>
      <c r="AM8">
        <v>0</v>
      </c>
      <c r="AN8">
        <v>0</v>
      </c>
      <c r="AO8">
        <v>4.4805600000000014</v>
      </c>
      <c r="AP8">
        <v>3.3835296724871808</v>
      </c>
      <c r="AQ8">
        <v>0</v>
      </c>
      <c r="AR8">
        <v>4.4864000000000015</v>
      </c>
      <c r="AS8">
        <v>8.3374799999999993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836.17486794391857</v>
      </c>
      <c r="DN8">
        <v>28.804077668591333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165.02538979712614</v>
      </c>
      <c r="L9">
        <v>65.231221086140536</v>
      </c>
      <c r="M9">
        <v>0</v>
      </c>
      <c r="N9">
        <v>30.001970572779818</v>
      </c>
      <c r="O9">
        <v>50.376544855708914</v>
      </c>
      <c r="P9">
        <v>63.186298369432954</v>
      </c>
      <c r="Q9">
        <v>5.079003623188405</v>
      </c>
      <c r="R9">
        <v>5.1177358829568789</v>
      </c>
      <c r="S9">
        <v>6.7000600865119937</v>
      </c>
      <c r="T9">
        <v>0</v>
      </c>
      <c r="U9">
        <v>291.4353081860765</v>
      </c>
      <c r="V9">
        <v>3.4644646924829159</v>
      </c>
      <c r="W9">
        <v>7.8607818242565983</v>
      </c>
      <c r="X9">
        <v>37.46855496143057</v>
      </c>
      <c r="Y9">
        <v>0</v>
      </c>
      <c r="Z9">
        <v>1.6646651999999997</v>
      </c>
      <c r="AA9">
        <v>3.5515554748118805</v>
      </c>
      <c r="AB9">
        <v>10.036104000000002</v>
      </c>
      <c r="AC9">
        <v>4.9156799999999992</v>
      </c>
      <c r="AD9">
        <v>6.9448499999999989</v>
      </c>
      <c r="AE9">
        <v>12.5575788</v>
      </c>
      <c r="AF9">
        <v>0</v>
      </c>
      <c r="AG9">
        <v>0</v>
      </c>
      <c r="AH9">
        <v>38.847209999999997</v>
      </c>
      <c r="AI9">
        <v>0</v>
      </c>
      <c r="AJ9">
        <v>0</v>
      </c>
      <c r="AK9">
        <v>12.98869</v>
      </c>
      <c r="AL9">
        <v>21.837400000000002</v>
      </c>
      <c r="AM9">
        <v>0</v>
      </c>
      <c r="AN9">
        <v>0</v>
      </c>
      <c r="AO9">
        <v>4.4805600000000014</v>
      </c>
      <c r="AP9">
        <v>3.1232581592189357</v>
      </c>
      <c r="AQ9">
        <v>0</v>
      </c>
      <c r="AR9">
        <v>4.4864000000000015</v>
      </c>
      <c r="AS9">
        <v>3.4169999999999994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831.16673910515215</v>
      </c>
      <c r="DN9">
        <v>28.631546466970821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165.02538979712614</v>
      </c>
      <c r="L10">
        <v>65.231221086140536</v>
      </c>
      <c r="M10">
        <v>0</v>
      </c>
      <c r="N10">
        <v>30.001970572779818</v>
      </c>
      <c r="O10">
        <v>50.376544855708914</v>
      </c>
      <c r="P10">
        <v>63.19142463086159</v>
      </c>
      <c r="Q10">
        <v>5.079003623188405</v>
      </c>
      <c r="R10">
        <v>5.1177358829568789</v>
      </c>
      <c r="S10">
        <v>6.7000600865119937</v>
      </c>
      <c r="T10">
        <v>0</v>
      </c>
      <c r="U10">
        <v>291.4353081860765</v>
      </c>
      <c r="V10">
        <v>3.4644646924829159</v>
      </c>
      <c r="W10">
        <v>7.8607818242565983</v>
      </c>
      <c r="X10">
        <v>37.46855496143057</v>
      </c>
      <c r="Y10">
        <v>0</v>
      </c>
      <c r="Z10">
        <v>1.6646651999999997</v>
      </c>
      <c r="AA10">
        <v>0</v>
      </c>
      <c r="AB10">
        <v>10.036104000000002</v>
      </c>
      <c r="AC10">
        <v>4.9156799999999992</v>
      </c>
      <c r="AD10">
        <v>6.9448499999999989</v>
      </c>
      <c r="AE10">
        <v>12.5575788</v>
      </c>
      <c r="AF10">
        <v>0</v>
      </c>
      <c r="AG10">
        <v>0</v>
      </c>
      <c r="AH10">
        <v>38.847209999999997</v>
      </c>
      <c r="AI10">
        <v>0</v>
      </c>
      <c r="AJ10">
        <v>0</v>
      </c>
      <c r="AK10">
        <v>12.98869</v>
      </c>
      <c r="AL10">
        <v>21.837400000000002</v>
      </c>
      <c r="AM10">
        <v>0</v>
      </c>
      <c r="AN10">
        <v>0</v>
      </c>
      <c r="AO10">
        <v>4.4805600000000014</v>
      </c>
      <c r="AP10">
        <v>3.1232581592189357</v>
      </c>
      <c r="AQ10">
        <v>0</v>
      </c>
      <c r="AR10">
        <v>4.4864000000000015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826.91268304065295</v>
      </c>
      <c r="DN10">
        <v>28.48492331808681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165.03192366404917</v>
      </c>
      <c r="L11">
        <v>65.232499052812855</v>
      </c>
      <c r="M11">
        <v>0</v>
      </c>
      <c r="N11">
        <v>30.001970572779818</v>
      </c>
      <c r="O11">
        <v>50.376544855708914</v>
      </c>
      <c r="P11">
        <v>63.186206896551717</v>
      </c>
      <c r="Q11">
        <v>5.0780978165938864</v>
      </c>
      <c r="R11">
        <v>5.1177358829568789</v>
      </c>
      <c r="S11">
        <v>6.7046223261250715</v>
      </c>
      <c r="T11">
        <v>0</v>
      </c>
      <c r="U11">
        <v>291.4353081860765</v>
      </c>
      <c r="V11">
        <v>3.4644646924829159</v>
      </c>
      <c r="W11">
        <v>8.0141237618891434</v>
      </c>
      <c r="X11">
        <v>37.46855496143057</v>
      </c>
      <c r="Y11">
        <v>0</v>
      </c>
      <c r="Z11">
        <v>1.6646651999999997</v>
      </c>
      <c r="AA11">
        <v>0</v>
      </c>
      <c r="AB11">
        <v>10.036104000000002</v>
      </c>
      <c r="AC11">
        <v>4.9156799999999992</v>
      </c>
      <c r="AD11">
        <v>6.9448499999999989</v>
      </c>
      <c r="AE11">
        <v>12.5575788</v>
      </c>
      <c r="AF11">
        <v>0</v>
      </c>
      <c r="AG11">
        <v>0</v>
      </c>
      <c r="AH11">
        <v>38.847209999999997</v>
      </c>
      <c r="AI11">
        <v>0</v>
      </c>
      <c r="AJ11">
        <v>0</v>
      </c>
      <c r="AK11">
        <v>12.98869</v>
      </c>
      <c r="AL11">
        <v>21.837400000000002</v>
      </c>
      <c r="AM11">
        <v>0</v>
      </c>
      <c r="AN11">
        <v>0</v>
      </c>
      <c r="AO11">
        <v>4.4805600000000014</v>
      </c>
      <c r="AP11">
        <v>3.1232581592189357</v>
      </c>
      <c r="AQ11">
        <v>0</v>
      </c>
      <c r="AR11">
        <v>4.4864000000000015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827.06696132298043</v>
      </c>
      <c r="DN11">
        <v>28.490237505695706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165.02553705563605</v>
      </c>
      <c r="L12">
        <v>65.232499052812855</v>
      </c>
      <c r="M12">
        <v>0</v>
      </c>
      <c r="N12">
        <v>30.001970572779818</v>
      </c>
      <c r="O12">
        <v>50.376544855708914</v>
      </c>
      <c r="P12">
        <v>63.186206896551717</v>
      </c>
      <c r="Q12">
        <v>5.0780978165938864</v>
      </c>
      <c r="R12">
        <v>5.1177358829568789</v>
      </c>
      <c r="S12">
        <v>6.7046223261250715</v>
      </c>
      <c r="T12">
        <v>0</v>
      </c>
      <c r="U12">
        <v>291.4353081860765</v>
      </c>
      <c r="V12">
        <v>3.4644646924829159</v>
      </c>
      <c r="W12">
        <v>8.0177318911832192</v>
      </c>
      <c r="X12">
        <v>37.46855496143057</v>
      </c>
      <c r="Y12">
        <v>0</v>
      </c>
      <c r="Z12">
        <v>1.6646651999999997</v>
      </c>
      <c r="AA12">
        <v>0</v>
      </c>
      <c r="AB12">
        <v>10.036104000000002</v>
      </c>
      <c r="AC12">
        <v>4.9156799999999992</v>
      </c>
      <c r="AD12">
        <v>6.9448499999999989</v>
      </c>
      <c r="AE12">
        <v>12.5575788</v>
      </c>
      <c r="AF12">
        <v>0</v>
      </c>
      <c r="AG12">
        <v>0</v>
      </c>
      <c r="AH12">
        <v>38.847209999999997</v>
      </c>
      <c r="AI12">
        <v>0</v>
      </c>
      <c r="AJ12">
        <v>0</v>
      </c>
      <c r="AK12">
        <v>12.98869</v>
      </c>
      <c r="AL12">
        <v>21.837400000000002</v>
      </c>
      <c r="AM12">
        <v>0</v>
      </c>
      <c r="AN12">
        <v>0</v>
      </c>
      <c r="AO12">
        <v>4.4805600000000014</v>
      </c>
      <c r="AP12">
        <v>3.1232581592189357</v>
      </c>
      <c r="AQ12">
        <v>0</v>
      </c>
      <c r="AR12">
        <v>4.4864000000000015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827.06427529041127</v>
      </c>
      <c r="DN12">
        <v>28.490145059145927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165.03123848557874</v>
      </c>
      <c r="L13">
        <v>65.232499052812855</v>
      </c>
      <c r="M13">
        <v>0</v>
      </c>
      <c r="N13">
        <v>30.001970572779818</v>
      </c>
      <c r="O13">
        <v>50.376544855708914</v>
      </c>
      <c r="P13">
        <v>69.039499517338683</v>
      </c>
      <c r="Q13">
        <v>5.0780978165938864</v>
      </c>
      <c r="R13">
        <v>5.1177358829568789</v>
      </c>
      <c r="S13">
        <v>6.7046223261250715</v>
      </c>
      <c r="T13">
        <v>0</v>
      </c>
      <c r="U13">
        <v>291.4353081860765</v>
      </c>
      <c r="V13">
        <v>3.4644646924829159</v>
      </c>
      <c r="W13">
        <v>8.016715830875123</v>
      </c>
      <c r="X13">
        <v>37.46855496143057</v>
      </c>
      <c r="Y13">
        <v>0</v>
      </c>
      <c r="Z13">
        <v>1.6646651999999997</v>
      </c>
      <c r="AA13">
        <v>0</v>
      </c>
      <c r="AB13">
        <v>10.036104000000002</v>
      </c>
      <c r="AC13">
        <v>2.4578399999999996</v>
      </c>
      <c r="AD13">
        <v>6.9448499999999989</v>
      </c>
      <c r="AE13">
        <v>12.5575788</v>
      </c>
      <c r="AF13">
        <v>0</v>
      </c>
      <c r="AG13">
        <v>0</v>
      </c>
      <c r="AH13">
        <v>38.847209999999997</v>
      </c>
      <c r="AI13">
        <v>0</v>
      </c>
      <c r="AJ13">
        <v>0</v>
      </c>
      <c r="AK13">
        <v>12.98869</v>
      </c>
      <c r="AL13">
        <v>21.837400000000002</v>
      </c>
      <c r="AM13">
        <v>0</v>
      </c>
      <c r="AN13">
        <v>0</v>
      </c>
      <c r="AO13">
        <v>4.4805600000000014</v>
      </c>
      <c r="AP13">
        <v>3.1232581592189357</v>
      </c>
      <c r="AQ13">
        <v>0</v>
      </c>
      <c r="AR13">
        <v>3.3648000000000007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829.26693794570599</v>
      </c>
      <c r="DN13">
        <v>28.566020394272879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165.03123848557874</v>
      </c>
      <c r="L14">
        <v>65.232499052812855</v>
      </c>
      <c r="M14">
        <v>0</v>
      </c>
      <c r="N14">
        <v>30.001970572779818</v>
      </c>
      <c r="O14">
        <v>50.376544855708914</v>
      </c>
      <c r="P14">
        <v>69.039499517338683</v>
      </c>
      <c r="Q14">
        <v>5.0780978165938864</v>
      </c>
      <c r="R14">
        <v>5.1177358829568789</v>
      </c>
      <c r="S14">
        <v>6.7046223261250715</v>
      </c>
      <c r="T14">
        <v>0</v>
      </c>
      <c r="U14">
        <v>291.4353081860765</v>
      </c>
      <c r="V14">
        <v>3.4644646924829159</v>
      </c>
      <c r="W14">
        <v>8.016715830875123</v>
      </c>
      <c r="X14">
        <v>37.46855496143057</v>
      </c>
      <c r="Y14">
        <v>0</v>
      </c>
      <c r="Z14">
        <v>1.6646651999999997</v>
      </c>
      <c r="AA14">
        <v>0</v>
      </c>
      <c r="AB14">
        <v>10.036104000000002</v>
      </c>
      <c r="AC14">
        <v>2.4578399999999996</v>
      </c>
      <c r="AD14">
        <v>6.9448499999999989</v>
      </c>
      <c r="AE14">
        <v>12.5575788</v>
      </c>
      <c r="AF14">
        <v>0</v>
      </c>
      <c r="AG14">
        <v>0</v>
      </c>
      <c r="AH14">
        <v>38.847209999999997</v>
      </c>
      <c r="AI14">
        <v>0</v>
      </c>
      <c r="AJ14">
        <v>0</v>
      </c>
      <c r="AK14">
        <v>12.98869</v>
      </c>
      <c r="AL14">
        <v>21.837400000000002</v>
      </c>
      <c r="AM14">
        <v>0</v>
      </c>
      <c r="AN14">
        <v>0</v>
      </c>
      <c r="AO14">
        <v>4.4805600000000014</v>
      </c>
      <c r="AP14">
        <v>3.2208599766945274</v>
      </c>
      <c r="AQ14">
        <v>0</v>
      </c>
      <c r="AR14">
        <v>3.3648000000000007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829.36128394883804</v>
      </c>
      <c r="DN14">
        <v>28.569276208616408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165.02553705563605</v>
      </c>
      <c r="L15">
        <v>65.232499052812855</v>
      </c>
      <c r="M15">
        <v>0</v>
      </c>
      <c r="N15">
        <v>30.001970572779818</v>
      </c>
      <c r="O15">
        <v>50.376544855708914</v>
      </c>
      <c r="P15">
        <v>69.039499517338683</v>
      </c>
      <c r="Q15">
        <v>5.0780978165938864</v>
      </c>
      <c r="R15">
        <v>5.1177358829568789</v>
      </c>
      <c r="S15">
        <v>6.7046223261250715</v>
      </c>
      <c r="T15">
        <v>0</v>
      </c>
      <c r="U15">
        <v>291.4353081860765</v>
      </c>
      <c r="V15">
        <v>3.4644646924829159</v>
      </c>
      <c r="W15">
        <v>8.016715830875123</v>
      </c>
      <c r="X15">
        <v>37.46855496143057</v>
      </c>
      <c r="Y15">
        <v>0</v>
      </c>
      <c r="Z15">
        <v>1.6646651999999997</v>
      </c>
      <c r="AA15">
        <v>0</v>
      </c>
      <c r="AB15">
        <v>4.7404000000000019</v>
      </c>
      <c r="AC15">
        <v>2.4578399999999996</v>
      </c>
      <c r="AD15">
        <v>6.9448499999999989</v>
      </c>
      <c r="AE15">
        <v>12.5575788</v>
      </c>
      <c r="AF15">
        <v>0</v>
      </c>
      <c r="AG15">
        <v>0</v>
      </c>
      <c r="AH15">
        <v>38.847209999999997</v>
      </c>
      <c r="AI15">
        <v>0</v>
      </c>
      <c r="AJ15">
        <v>0</v>
      </c>
      <c r="AK15">
        <v>12.98869</v>
      </c>
      <c r="AL15">
        <v>21.247200000000003</v>
      </c>
      <c r="AM15">
        <v>0</v>
      </c>
      <c r="AN15">
        <v>0</v>
      </c>
      <c r="AO15">
        <v>4.4805600000000014</v>
      </c>
      <c r="AP15">
        <v>2.9280545242677527</v>
      </c>
      <c r="AQ15">
        <v>0</v>
      </c>
      <c r="AR15">
        <v>3.3648000000000007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823.38283082068961</v>
      </c>
      <c r="DN15">
        <v>28.363318454395358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165.02628840287406</v>
      </c>
      <c r="L16">
        <v>65.232499052812855</v>
      </c>
      <c r="M16">
        <v>0</v>
      </c>
      <c r="N16">
        <v>30.001970572779818</v>
      </c>
      <c r="O16">
        <v>50.376544855708914</v>
      </c>
      <c r="P16">
        <v>69.039499517338683</v>
      </c>
      <c r="Q16">
        <v>5.0780978165938864</v>
      </c>
      <c r="R16">
        <v>5.1177358829568789</v>
      </c>
      <c r="S16">
        <v>6.7046223261250715</v>
      </c>
      <c r="T16">
        <v>0</v>
      </c>
      <c r="U16">
        <v>291.4353081860765</v>
      </c>
      <c r="V16">
        <v>3.4644646924829159</v>
      </c>
      <c r="W16">
        <v>8.016715830875123</v>
      </c>
      <c r="X16">
        <v>37.46855496143057</v>
      </c>
      <c r="Y16">
        <v>0</v>
      </c>
      <c r="Z16">
        <v>1.6646651999999997</v>
      </c>
      <c r="AA16">
        <v>0</v>
      </c>
      <c r="AB16">
        <v>4.7404000000000019</v>
      </c>
      <c r="AC16">
        <v>2.4578399999999996</v>
      </c>
      <c r="AD16">
        <v>6.9448499999999989</v>
      </c>
      <c r="AE16">
        <v>12.5575788</v>
      </c>
      <c r="AF16">
        <v>0</v>
      </c>
      <c r="AG16">
        <v>0</v>
      </c>
      <c r="AH16">
        <v>38.847209999999997</v>
      </c>
      <c r="AI16">
        <v>0</v>
      </c>
      <c r="AJ16">
        <v>0</v>
      </c>
      <c r="AK16">
        <v>12.98869</v>
      </c>
      <c r="AL16">
        <v>21.247200000000003</v>
      </c>
      <c r="AM16">
        <v>0</v>
      </c>
      <c r="AN16">
        <v>0</v>
      </c>
      <c r="AO16">
        <v>4.4805600000000014</v>
      </c>
      <c r="AP16">
        <v>2.9280545242677527</v>
      </c>
      <c r="AQ16">
        <v>0</v>
      </c>
      <c r="AR16">
        <v>3.3648000000000007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823.38355714722582</v>
      </c>
      <c r="DN16">
        <v>28.363343475097185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165.03123848557874</v>
      </c>
      <c r="L17">
        <v>65.232499052812855</v>
      </c>
      <c r="M17">
        <v>0</v>
      </c>
      <c r="N17">
        <v>30.001970572779818</v>
      </c>
      <c r="O17">
        <v>50.376544855708914</v>
      </c>
      <c r="P17">
        <v>69.039499517338683</v>
      </c>
      <c r="Q17">
        <v>5.0780978165938864</v>
      </c>
      <c r="R17">
        <v>5.1177358829568789</v>
      </c>
      <c r="S17">
        <v>6.7046223261250715</v>
      </c>
      <c r="T17">
        <v>0</v>
      </c>
      <c r="U17">
        <v>291.4353081860765</v>
      </c>
      <c r="V17">
        <v>3.4641873589164782</v>
      </c>
      <c r="W17">
        <v>8.016715830875123</v>
      </c>
      <c r="X17">
        <v>37.46855496143057</v>
      </c>
      <c r="Y17">
        <v>0</v>
      </c>
      <c r="Z17">
        <v>1.6646651999999997</v>
      </c>
      <c r="AA17">
        <v>0</v>
      </c>
      <c r="AB17">
        <v>4.7404000000000019</v>
      </c>
      <c r="AC17">
        <v>2.4578399999999996</v>
      </c>
      <c r="AD17">
        <v>6.9448499999999989</v>
      </c>
      <c r="AE17">
        <v>12.5575788</v>
      </c>
      <c r="AF17">
        <v>0</v>
      </c>
      <c r="AG17">
        <v>0</v>
      </c>
      <c r="AH17">
        <v>38.847209999999997</v>
      </c>
      <c r="AI17">
        <v>0</v>
      </c>
      <c r="AJ17">
        <v>0</v>
      </c>
      <c r="AK17">
        <v>12.98869</v>
      </c>
      <c r="AL17">
        <v>21.247200000000003</v>
      </c>
      <c r="AM17">
        <v>0</v>
      </c>
      <c r="AN17">
        <v>0</v>
      </c>
      <c r="AO17">
        <v>4.4805600000000014</v>
      </c>
      <c r="AP17">
        <v>2.9280545242677527</v>
      </c>
      <c r="AQ17">
        <v>0</v>
      </c>
      <c r="AR17">
        <v>4.2059999999999995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824.20126220610098</v>
      </c>
      <c r="DN17">
        <v>28.391511165360264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165.03123848557874</v>
      </c>
      <c r="L18">
        <v>65.232499052812855</v>
      </c>
      <c r="M18">
        <v>0</v>
      </c>
      <c r="N18">
        <v>30.001970572779818</v>
      </c>
      <c r="O18">
        <v>50.376544855708914</v>
      </c>
      <c r="P18">
        <v>69.039499517338683</v>
      </c>
      <c r="Q18">
        <v>5.0780978165938864</v>
      </c>
      <c r="R18">
        <v>5.1177358829568789</v>
      </c>
      <c r="S18">
        <v>6.7046223261250715</v>
      </c>
      <c r="T18">
        <v>0</v>
      </c>
      <c r="U18">
        <v>291.4353081860765</v>
      </c>
      <c r="V18">
        <v>3.4641873589164782</v>
      </c>
      <c r="W18">
        <v>8.016715830875123</v>
      </c>
      <c r="X18">
        <v>37.46855496143057</v>
      </c>
      <c r="Y18">
        <v>0</v>
      </c>
      <c r="Z18">
        <v>1.6646651999999997</v>
      </c>
      <c r="AA18">
        <v>0</v>
      </c>
      <c r="AB18">
        <v>4.7404000000000019</v>
      </c>
      <c r="AC18">
        <v>2.4578399999999996</v>
      </c>
      <c r="AD18">
        <v>6.9448499999999989</v>
      </c>
      <c r="AE18">
        <v>12.5575788</v>
      </c>
      <c r="AF18">
        <v>0</v>
      </c>
      <c r="AG18">
        <v>0</v>
      </c>
      <c r="AH18">
        <v>38.847209999999997</v>
      </c>
      <c r="AI18">
        <v>0</v>
      </c>
      <c r="AJ18">
        <v>0</v>
      </c>
      <c r="AK18">
        <v>12.98869</v>
      </c>
      <c r="AL18">
        <v>21.247200000000003</v>
      </c>
      <c r="AM18">
        <v>0</v>
      </c>
      <c r="AN18">
        <v>0</v>
      </c>
      <c r="AO18">
        <v>4.4805600000000014</v>
      </c>
      <c r="AP18">
        <v>2.9280545242677527</v>
      </c>
      <c r="AQ18">
        <v>0</v>
      </c>
      <c r="AR18">
        <v>4.2059999999999995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824.20126220610098</v>
      </c>
      <c r="DN18">
        <v>28.391511165360264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165.02557571922702</v>
      </c>
      <c r="L19">
        <v>65.232499052812855</v>
      </c>
      <c r="M19">
        <v>0</v>
      </c>
      <c r="N19">
        <v>30.001970572779818</v>
      </c>
      <c r="O19">
        <v>50.376544855708914</v>
      </c>
      <c r="P19">
        <v>69.039499517338683</v>
      </c>
      <c r="Q19">
        <v>5.0780978165938864</v>
      </c>
      <c r="R19">
        <v>5.1177358829568789</v>
      </c>
      <c r="S19">
        <v>6.7046223261250715</v>
      </c>
      <c r="T19">
        <v>0</v>
      </c>
      <c r="U19">
        <v>291.4353081860765</v>
      </c>
      <c r="V19">
        <v>3.4641873589164782</v>
      </c>
      <c r="W19">
        <v>8.016715830875123</v>
      </c>
      <c r="X19">
        <v>37.46855496143057</v>
      </c>
      <c r="Y19">
        <v>0</v>
      </c>
      <c r="Z19">
        <v>1.6646651999999997</v>
      </c>
      <c r="AA19">
        <v>0</v>
      </c>
      <c r="AB19">
        <v>4.7404000000000019</v>
      </c>
      <c r="AC19">
        <v>2.4578399999999996</v>
      </c>
      <c r="AD19">
        <v>6.9448499999999989</v>
      </c>
      <c r="AE19">
        <v>12.5575788</v>
      </c>
      <c r="AF19">
        <v>0</v>
      </c>
      <c r="AG19">
        <v>0</v>
      </c>
      <c r="AH19">
        <v>38.847209999999997</v>
      </c>
      <c r="AI19">
        <v>0</v>
      </c>
      <c r="AJ19">
        <v>0</v>
      </c>
      <c r="AK19">
        <v>12.98869</v>
      </c>
      <c r="AL19">
        <v>21.247200000000003</v>
      </c>
      <c r="AM19">
        <v>0</v>
      </c>
      <c r="AN19">
        <v>0</v>
      </c>
      <c r="AO19">
        <v>4.4805600000000014</v>
      </c>
      <c r="AP19">
        <v>2.9280545242677527</v>
      </c>
      <c r="AQ19">
        <v>0</v>
      </c>
      <c r="AR19">
        <v>12.3376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832.05660567696748</v>
      </c>
      <c r="DN19">
        <v>28.662104928141936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165.03162304015294</v>
      </c>
      <c r="L20">
        <v>65.232499052812855</v>
      </c>
      <c r="M20">
        <v>0</v>
      </c>
      <c r="N20">
        <v>30.001970572779818</v>
      </c>
      <c r="O20">
        <v>50.376544855708914</v>
      </c>
      <c r="P20">
        <v>69.039499517338683</v>
      </c>
      <c r="Q20">
        <v>5.0780978165938864</v>
      </c>
      <c r="R20">
        <v>5.1177358829568789</v>
      </c>
      <c r="S20">
        <v>6.7046223261250715</v>
      </c>
      <c r="T20">
        <v>0</v>
      </c>
      <c r="U20">
        <v>291.4353081860765</v>
      </c>
      <c r="V20">
        <v>3.4641873589164782</v>
      </c>
      <c r="W20">
        <v>8.016715830875123</v>
      </c>
      <c r="X20">
        <v>37.46855496143057</v>
      </c>
      <c r="Y20">
        <v>0</v>
      </c>
      <c r="Z20">
        <v>1.6646651999999997</v>
      </c>
      <c r="AA20">
        <v>0</v>
      </c>
      <c r="AB20">
        <v>4.7404000000000019</v>
      </c>
      <c r="AC20">
        <v>2.4578399999999996</v>
      </c>
      <c r="AD20">
        <v>6.9448499999999989</v>
      </c>
      <c r="AE20">
        <v>12.5575788</v>
      </c>
      <c r="AF20">
        <v>0</v>
      </c>
      <c r="AG20">
        <v>0</v>
      </c>
      <c r="AH20">
        <v>38.847209999999997</v>
      </c>
      <c r="AI20">
        <v>0</v>
      </c>
      <c r="AJ20">
        <v>0</v>
      </c>
      <c r="AK20">
        <v>12.98869</v>
      </c>
      <c r="AL20">
        <v>21.247200000000003</v>
      </c>
      <c r="AM20">
        <v>0</v>
      </c>
      <c r="AN20">
        <v>0</v>
      </c>
      <c r="AO20">
        <v>4.4805600000000014</v>
      </c>
      <c r="AP20">
        <v>2.9280545242677527</v>
      </c>
      <c r="AQ20">
        <v>0</v>
      </c>
      <c r="AR20">
        <v>12.3376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832.06245161981531</v>
      </c>
      <c r="DN20">
        <v>28.662306306220025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165.03162304015294</v>
      </c>
      <c r="L21">
        <v>65.231780450536675</v>
      </c>
      <c r="M21">
        <v>0</v>
      </c>
      <c r="N21">
        <v>30.001970572779818</v>
      </c>
      <c r="O21">
        <v>50.376544855708914</v>
      </c>
      <c r="P21">
        <v>69.039499517338683</v>
      </c>
      <c r="Q21">
        <v>5.0780978165938864</v>
      </c>
      <c r="R21">
        <v>5.1154236486486484</v>
      </c>
      <c r="S21">
        <v>6.7046223261250715</v>
      </c>
      <c r="T21">
        <v>0</v>
      </c>
      <c r="U21">
        <v>291.4353081860765</v>
      </c>
      <c r="V21">
        <v>3.4643385193133054</v>
      </c>
      <c r="W21">
        <v>8.0180355515041004</v>
      </c>
      <c r="X21">
        <v>37.46855496143057</v>
      </c>
      <c r="Y21">
        <v>0</v>
      </c>
      <c r="Z21">
        <v>1.6646651999999997</v>
      </c>
      <c r="AA21">
        <v>0</v>
      </c>
      <c r="AB21">
        <v>4.7404000000000019</v>
      </c>
      <c r="AC21">
        <v>2.4578399999999996</v>
      </c>
      <c r="AD21">
        <v>6.9448499999999989</v>
      </c>
      <c r="AE21">
        <v>12.5575788</v>
      </c>
      <c r="AF21">
        <v>0</v>
      </c>
      <c r="AG21">
        <v>0</v>
      </c>
      <c r="AH21">
        <v>35.648028000000011</v>
      </c>
      <c r="AI21">
        <v>0</v>
      </c>
      <c r="AJ21">
        <v>0</v>
      </c>
      <c r="AK21">
        <v>12.98869</v>
      </c>
      <c r="AL21">
        <v>21.247200000000003</v>
      </c>
      <c r="AM21">
        <v>0</v>
      </c>
      <c r="AN21">
        <v>0</v>
      </c>
      <c r="AO21">
        <v>4.4805600000000014</v>
      </c>
      <c r="AP21">
        <v>2.9280545242677527</v>
      </c>
      <c r="AQ21">
        <v>0</v>
      </c>
      <c r="AR21">
        <v>4.2059999999999995</v>
      </c>
      <c r="AS21">
        <v>2.5627499999999999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821.10747671665058</v>
      </c>
      <c r="DN21">
        <v>28.284939253826224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165.03162304015294</v>
      </c>
      <c r="L22">
        <v>65.231780450536675</v>
      </c>
      <c r="M22">
        <v>0</v>
      </c>
      <c r="N22">
        <v>30.001970572779818</v>
      </c>
      <c r="O22">
        <v>50.376544855708914</v>
      </c>
      <c r="P22">
        <v>69.039499517338683</v>
      </c>
      <c r="Q22">
        <v>5.0780978165938864</v>
      </c>
      <c r="R22">
        <v>5.1154236486486484</v>
      </c>
      <c r="S22">
        <v>6.7046223261250715</v>
      </c>
      <c r="T22">
        <v>0</v>
      </c>
      <c r="U22">
        <v>291.4353081860765</v>
      </c>
      <c r="V22">
        <v>3.4643385193133054</v>
      </c>
      <c r="W22">
        <v>8.0180355515041004</v>
      </c>
      <c r="X22">
        <v>37.46855496143057</v>
      </c>
      <c r="Y22">
        <v>0</v>
      </c>
      <c r="Z22">
        <v>1.6646651999999997</v>
      </c>
      <c r="AA22">
        <v>0</v>
      </c>
      <c r="AB22">
        <v>4.7404000000000019</v>
      </c>
      <c r="AC22">
        <v>2.4578399999999996</v>
      </c>
      <c r="AD22">
        <v>6.9448499999999989</v>
      </c>
      <c r="AE22">
        <v>12.5575788</v>
      </c>
      <c r="AF22">
        <v>0</v>
      </c>
      <c r="AG22">
        <v>0</v>
      </c>
      <c r="AH22">
        <v>35.648028000000011</v>
      </c>
      <c r="AI22">
        <v>0</v>
      </c>
      <c r="AJ22">
        <v>0</v>
      </c>
      <c r="AK22">
        <v>12.98869</v>
      </c>
      <c r="AL22">
        <v>21.247200000000003</v>
      </c>
      <c r="AM22">
        <v>0</v>
      </c>
      <c r="AN22">
        <v>0</v>
      </c>
      <c r="AO22">
        <v>4.4805600000000014</v>
      </c>
      <c r="AP22">
        <v>2.7653848284750993</v>
      </c>
      <c r="AQ22">
        <v>0</v>
      </c>
      <c r="AR22">
        <v>4.2059999999999995</v>
      </c>
      <c r="AS22">
        <v>2.5627499999999999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820.95023354740226</v>
      </c>
      <c r="DN22">
        <v>28.279512727281954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165.03162304015294</v>
      </c>
      <c r="L23">
        <v>65.231780450536675</v>
      </c>
      <c r="M23">
        <v>0</v>
      </c>
      <c r="N23">
        <v>30.001970572779818</v>
      </c>
      <c r="O23">
        <v>50.376544855708914</v>
      </c>
      <c r="P23">
        <v>69.039499517338683</v>
      </c>
      <c r="Q23">
        <v>5.0780978165938864</v>
      </c>
      <c r="R23">
        <v>5.1154236486486484</v>
      </c>
      <c r="S23">
        <v>6.7046223261250715</v>
      </c>
      <c r="T23">
        <v>0</v>
      </c>
      <c r="U23">
        <v>291.4353081860765</v>
      </c>
      <c r="V23">
        <v>3.4643385193133054</v>
      </c>
      <c r="W23">
        <v>8.0180355515041004</v>
      </c>
      <c r="X23">
        <v>37.46855496143057</v>
      </c>
      <c r="Y23">
        <v>0</v>
      </c>
      <c r="Z23">
        <v>1.6646651999999997</v>
      </c>
      <c r="AA23">
        <v>0</v>
      </c>
      <c r="AB23">
        <v>4.7404000000000019</v>
      </c>
      <c r="AC23">
        <v>2.4578399999999996</v>
      </c>
      <c r="AD23">
        <v>6.9448499999999989</v>
      </c>
      <c r="AE23">
        <v>12.5575788</v>
      </c>
      <c r="AF23">
        <v>0</v>
      </c>
      <c r="AG23">
        <v>0</v>
      </c>
      <c r="AH23">
        <v>35.648028000000011</v>
      </c>
      <c r="AI23">
        <v>0</v>
      </c>
      <c r="AJ23">
        <v>0</v>
      </c>
      <c r="AK23">
        <v>12.98869</v>
      </c>
      <c r="AL23">
        <v>21.247200000000003</v>
      </c>
      <c r="AM23">
        <v>0</v>
      </c>
      <c r="AN23">
        <v>0</v>
      </c>
      <c r="AO23">
        <v>4.4805600000000014</v>
      </c>
      <c r="AP23">
        <v>2.7653848284750993</v>
      </c>
      <c r="AQ23">
        <v>0</v>
      </c>
      <c r="AR23">
        <v>4.2059999999999995</v>
      </c>
      <c r="AS23">
        <v>2.5627499999999999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820.95023354740226</v>
      </c>
      <c r="DN23">
        <v>28.279512727281954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165.03162304015294</v>
      </c>
      <c r="L24">
        <v>65.231780450536675</v>
      </c>
      <c r="M24">
        <v>0</v>
      </c>
      <c r="N24">
        <v>30.001970572779818</v>
      </c>
      <c r="O24">
        <v>50.376544855708914</v>
      </c>
      <c r="P24">
        <v>69.039499517338683</v>
      </c>
      <c r="Q24">
        <v>5.0780978165938864</v>
      </c>
      <c r="R24">
        <v>5.1154236486486484</v>
      </c>
      <c r="S24">
        <v>6.7046223261250715</v>
      </c>
      <c r="T24">
        <v>0</v>
      </c>
      <c r="U24">
        <v>291.4353081860765</v>
      </c>
      <c r="V24">
        <v>3.4643385193133054</v>
      </c>
      <c r="W24">
        <v>8.0180355515041004</v>
      </c>
      <c r="X24">
        <v>37.46855496143057</v>
      </c>
      <c r="Y24">
        <v>0</v>
      </c>
      <c r="Z24">
        <v>1.6646651999999997</v>
      </c>
      <c r="AA24">
        <v>0</v>
      </c>
      <c r="AB24">
        <v>4.7404000000000019</v>
      </c>
      <c r="AC24">
        <v>2.4578399999999996</v>
      </c>
      <c r="AD24">
        <v>6.9448499999999989</v>
      </c>
      <c r="AE24">
        <v>12.5575788</v>
      </c>
      <c r="AF24">
        <v>0</v>
      </c>
      <c r="AG24">
        <v>0</v>
      </c>
      <c r="AH24">
        <v>35.648028000000011</v>
      </c>
      <c r="AI24">
        <v>0</v>
      </c>
      <c r="AJ24">
        <v>0</v>
      </c>
      <c r="AK24">
        <v>12.98869</v>
      </c>
      <c r="AL24">
        <v>21.247200000000003</v>
      </c>
      <c r="AM24">
        <v>0</v>
      </c>
      <c r="AN24">
        <v>0</v>
      </c>
      <c r="AO24">
        <v>4.4805600000000014</v>
      </c>
      <c r="AP24">
        <v>2.7653848284750993</v>
      </c>
      <c r="AQ24">
        <v>0</v>
      </c>
      <c r="AR24">
        <v>4.2059999999999995</v>
      </c>
      <c r="AS24">
        <v>2.5627499999999999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820.95023354740226</v>
      </c>
      <c r="DN24">
        <v>28.279512727281954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165.03162304015294</v>
      </c>
      <c r="L25">
        <v>65.231780450536675</v>
      </c>
      <c r="M25">
        <v>0</v>
      </c>
      <c r="N25">
        <v>30.001970572779818</v>
      </c>
      <c r="O25">
        <v>50.376544855708914</v>
      </c>
      <c r="P25">
        <v>69.039499517338683</v>
      </c>
      <c r="Q25">
        <v>5.0780978165938864</v>
      </c>
      <c r="R25">
        <v>5.1154236486486484</v>
      </c>
      <c r="S25">
        <v>6.7046223261250715</v>
      </c>
      <c r="T25">
        <v>0</v>
      </c>
      <c r="U25">
        <v>291.4353081860765</v>
      </c>
      <c r="V25">
        <v>3.4643385193133054</v>
      </c>
      <c r="W25">
        <v>8.0180355515041004</v>
      </c>
      <c r="X25">
        <v>37.46855496143057</v>
      </c>
      <c r="Y25">
        <v>0</v>
      </c>
      <c r="Z25">
        <v>1.6646651999999997</v>
      </c>
      <c r="AA25">
        <v>0</v>
      </c>
      <c r="AB25">
        <v>4.7404000000000019</v>
      </c>
      <c r="AC25">
        <v>2.4578399999999996</v>
      </c>
      <c r="AD25">
        <v>6.9448499999999989</v>
      </c>
      <c r="AE25">
        <v>12.5575788</v>
      </c>
      <c r="AF25">
        <v>0</v>
      </c>
      <c r="AG25">
        <v>0</v>
      </c>
      <c r="AH25">
        <v>35.648028000000011</v>
      </c>
      <c r="AI25">
        <v>0</v>
      </c>
      <c r="AJ25">
        <v>0</v>
      </c>
      <c r="AK25">
        <v>12.98869</v>
      </c>
      <c r="AL25">
        <v>21.247200000000003</v>
      </c>
      <c r="AM25">
        <v>0</v>
      </c>
      <c r="AN25">
        <v>0</v>
      </c>
      <c r="AO25">
        <v>4.4805600000000014</v>
      </c>
      <c r="AP25">
        <v>2.7653848284750993</v>
      </c>
      <c r="AQ25">
        <v>0</v>
      </c>
      <c r="AR25">
        <v>4.2059999999999995</v>
      </c>
      <c r="AS25">
        <v>2.5627499999999999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820.95023354740226</v>
      </c>
      <c r="DN25">
        <v>28.279512727281954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165.03162304015294</v>
      </c>
      <c r="L26">
        <v>65.231780450536675</v>
      </c>
      <c r="M26">
        <v>0</v>
      </c>
      <c r="N26">
        <v>30.001970572779818</v>
      </c>
      <c r="O26">
        <v>50.376544855708914</v>
      </c>
      <c r="P26">
        <v>69.039499517338683</v>
      </c>
      <c r="Q26">
        <v>5.0780978165938864</v>
      </c>
      <c r="R26">
        <v>5.1154236486486484</v>
      </c>
      <c r="S26">
        <v>6.7046223261250715</v>
      </c>
      <c r="T26">
        <v>0</v>
      </c>
      <c r="U26">
        <v>291.4353081860765</v>
      </c>
      <c r="V26">
        <v>3.4643385193133054</v>
      </c>
      <c r="W26">
        <v>8.0180355515041004</v>
      </c>
      <c r="X26">
        <v>37.46855496143057</v>
      </c>
      <c r="Y26">
        <v>0</v>
      </c>
      <c r="Z26">
        <v>1.6646651999999997</v>
      </c>
      <c r="AA26">
        <v>0</v>
      </c>
      <c r="AB26">
        <v>4.7404000000000019</v>
      </c>
      <c r="AC26">
        <v>2.4578399999999996</v>
      </c>
      <c r="AD26">
        <v>6.9448499999999989</v>
      </c>
      <c r="AE26">
        <v>12.5575788</v>
      </c>
      <c r="AF26">
        <v>0</v>
      </c>
      <c r="AG26">
        <v>0</v>
      </c>
      <c r="AH26">
        <v>35.648028000000011</v>
      </c>
      <c r="AI26">
        <v>0</v>
      </c>
      <c r="AJ26">
        <v>0</v>
      </c>
      <c r="AK26">
        <v>12.98869</v>
      </c>
      <c r="AL26">
        <v>21.247200000000003</v>
      </c>
      <c r="AM26">
        <v>0</v>
      </c>
      <c r="AN26">
        <v>0</v>
      </c>
      <c r="AO26">
        <v>4.4805600000000014</v>
      </c>
      <c r="AP26">
        <v>2.7653848284750993</v>
      </c>
      <c r="AQ26">
        <v>0</v>
      </c>
      <c r="AR26">
        <v>4.2059999999999995</v>
      </c>
      <c r="AS26">
        <v>2.5627499999999999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820.95023354740226</v>
      </c>
      <c r="DN26">
        <v>28.279512727281954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165.03162304015294</v>
      </c>
      <c r="L27">
        <v>64.807955650418904</v>
      </c>
      <c r="M27">
        <v>0</v>
      </c>
      <c r="N27">
        <v>30.001970572779818</v>
      </c>
      <c r="O27">
        <v>50.376544855708914</v>
      </c>
      <c r="P27">
        <v>69.039499517338683</v>
      </c>
      <c r="Q27">
        <v>5.0781722151088351</v>
      </c>
      <c r="R27">
        <v>5.1154236486486484</v>
      </c>
      <c r="S27">
        <v>6.7032076759061834</v>
      </c>
      <c r="T27">
        <v>0</v>
      </c>
      <c r="U27">
        <v>292.38539247863037</v>
      </c>
      <c r="V27">
        <v>3.4643385193133054</v>
      </c>
      <c r="W27">
        <v>8.0180355515041004</v>
      </c>
      <c r="X27">
        <v>37.46855496143057</v>
      </c>
      <c r="Y27">
        <v>0</v>
      </c>
      <c r="Z27">
        <v>1.6646651999999997</v>
      </c>
      <c r="AA27">
        <v>0</v>
      </c>
      <c r="AB27">
        <v>4.7404000000000019</v>
      </c>
      <c r="AC27">
        <v>2.4578399999999996</v>
      </c>
      <c r="AD27">
        <v>6.9448499999999989</v>
      </c>
      <c r="AE27">
        <v>12.5575788</v>
      </c>
      <c r="AF27">
        <v>0</v>
      </c>
      <c r="AG27">
        <v>0</v>
      </c>
      <c r="AH27">
        <v>35.648028000000011</v>
      </c>
      <c r="AI27">
        <v>0</v>
      </c>
      <c r="AJ27">
        <v>0</v>
      </c>
      <c r="AK27">
        <v>12.98869</v>
      </c>
      <c r="AL27">
        <v>21.247200000000003</v>
      </c>
      <c r="AM27">
        <v>0</v>
      </c>
      <c r="AN27">
        <v>0</v>
      </c>
      <c r="AO27">
        <v>4.4805600000000014</v>
      </c>
      <c r="AP27">
        <v>2.5701811935239158</v>
      </c>
      <c r="AQ27">
        <v>0</v>
      </c>
      <c r="AR27">
        <v>4.2059999999999995</v>
      </c>
      <c r="AS27">
        <v>2.5627499999999999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821.26898099244011</v>
      </c>
      <c r="DN27">
        <v>28.290480888025215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165.03162304015294</v>
      </c>
      <c r="L28">
        <v>65.232499052812855</v>
      </c>
      <c r="M28">
        <v>0</v>
      </c>
      <c r="N28">
        <v>30.001970572779818</v>
      </c>
      <c r="O28">
        <v>50.376544855708914</v>
      </c>
      <c r="P28">
        <v>69.039499517338683</v>
      </c>
      <c r="Q28">
        <v>5.0781722151088351</v>
      </c>
      <c r="R28">
        <v>5.1154236486486484</v>
      </c>
      <c r="S28">
        <v>6.7032076759061834</v>
      </c>
      <c r="T28">
        <v>0</v>
      </c>
      <c r="U28">
        <v>292.42108492663402</v>
      </c>
      <c r="V28">
        <v>3.4643385193133054</v>
      </c>
      <c r="W28">
        <v>8.0180355515041004</v>
      </c>
      <c r="X28">
        <v>37.46855496143057</v>
      </c>
      <c r="Y28">
        <v>0</v>
      </c>
      <c r="Z28">
        <v>1.6646651999999997</v>
      </c>
      <c r="AA28">
        <v>0</v>
      </c>
      <c r="AB28">
        <v>4.7404000000000019</v>
      </c>
      <c r="AC28">
        <v>2.4578399999999996</v>
      </c>
      <c r="AD28">
        <v>6.9448499999999989</v>
      </c>
      <c r="AE28">
        <v>12.5575788</v>
      </c>
      <c r="AF28">
        <v>0</v>
      </c>
      <c r="AG28">
        <v>0</v>
      </c>
      <c r="AH28">
        <v>35.648028000000011</v>
      </c>
      <c r="AI28">
        <v>0</v>
      </c>
      <c r="AJ28">
        <v>0</v>
      </c>
      <c r="AK28">
        <v>12.98869</v>
      </c>
      <c r="AL28">
        <v>21.247200000000003</v>
      </c>
      <c r="AM28">
        <v>0</v>
      </c>
      <c r="AN28">
        <v>0</v>
      </c>
      <c r="AO28">
        <v>4.4805600000000014</v>
      </c>
      <c r="AP28">
        <v>2.5701811935239158</v>
      </c>
      <c r="AQ28">
        <v>0</v>
      </c>
      <c r="AR28">
        <v>4.2059999999999995</v>
      </c>
      <c r="AS28">
        <v>2.5627499999999999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821.71389106446225</v>
      </c>
      <c r="DN28">
        <v>28.305806666400642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165.02675788081373</v>
      </c>
      <c r="L29">
        <v>65.232279501058301</v>
      </c>
      <c r="M29">
        <v>0</v>
      </c>
      <c r="N29">
        <v>30.001970572779818</v>
      </c>
      <c r="O29">
        <v>50.376544855708914</v>
      </c>
      <c r="P29">
        <v>69.039499517338683</v>
      </c>
      <c r="Q29">
        <v>5.0781722151088351</v>
      </c>
      <c r="R29">
        <v>5.1177358829568789</v>
      </c>
      <c r="S29">
        <v>0</v>
      </c>
      <c r="T29">
        <v>0</v>
      </c>
      <c r="U29">
        <v>292.42108492663402</v>
      </c>
      <c r="V29">
        <v>3.4641873589164782</v>
      </c>
      <c r="W29">
        <v>8.016715830875123</v>
      </c>
      <c r="X29">
        <v>37.46855496143057</v>
      </c>
      <c r="Y29">
        <v>0</v>
      </c>
      <c r="Z29">
        <v>1.6646651999999997</v>
      </c>
      <c r="AA29">
        <v>0</v>
      </c>
      <c r="AB29">
        <v>4.7404000000000019</v>
      </c>
      <c r="AC29">
        <v>2.4578399999999996</v>
      </c>
      <c r="AD29">
        <v>6.9448499999999989</v>
      </c>
      <c r="AE29">
        <v>12.5575788</v>
      </c>
      <c r="AF29">
        <v>0</v>
      </c>
      <c r="AG29">
        <v>0</v>
      </c>
      <c r="AH29">
        <v>35.648028000000011</v>
      </c>
      <c r="AI29">
        <v>0</v>
      </c>
      <c r="AJ29">
        <v>0</v>
      </c>
      <c r="AK29">
        <v>12.98869</v>
      </c>
      <c r="AL29">
        <v>21.247200000000003</v>
      </c>
      <c r="AM29">
        <v>0</v>
      </c>
      <c r="AN29">
        <v>0</v>
      </c>
      <c r="AO29">
        <v>4.4805600000000014</v>
      </c>
      <c r="AP29">
        <v>2.5701811935239158</v>
      </c>
      <c r="AQ29">
        <v>0</v>
      </c>
      <c r="AR29">
        <v>4.2059999999999995</v>
      </c>
      <c r="AS29">
        <v>2.5627499999999999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815.22979812587982</v>
      </c>
      <c r="DN29">
        <v>28.082448571265601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165.03235626410941</v>
      </c>
      <c r="L30">
        <v>65.232279501058301</v>
      </c>
      <c r="M30">
        <v>0</v>
      </c>
      <c r="N30">
        <v>30.001970572779818</v>
      </c>
      <c r="O30">
        <v>50.376544855708914</v>
      </c>
      <c r="P30">
        <v>69.039499517338683</v>
      </c>
      <c r="Q30">
        <v>5.0781722151088351</v>
      </c>
      <c r="R30">
        <v>5.1177358829568789</v>
      </c>
      <c r="S30">
        <v>0</v>
      </c>
      <c r="T30">
        <v>0</v>
      </c>
      <c r="U30">
        <v>292.42108492663402</v>
      </c>
      <c r="V30">
        <v>3.4641873589164782</v>
      </c>
      <c r="W30">
        <v>8.016715830875123</v>
      </c>
      <c r="X30">
        <v>37.46855496143057</v>
      </c>
      <c r="Y30">
        <v>0</v>
      </c>
      <c r="Z30">
        <v>1.6646651999999997</v>
      </c>
      <c r="AA30">
        <v>0</v>
      </c>
      <c r="AB30">
        <v>4.7404000000000019</v>
      </c>
      <c r="AC30">
        <v>2.4578399999999996</v>
      </c>
      <c r="AD30">
        <v>6.9448499999999989</v>
      </c>
      <c r="AE30">
        <v>12.5575788</v>
      </c>
      <c r="AF30">
        <v>0</v>
      </c>
      <c r="AG30">
        <v>0</v>
      </c>
      <c r="AH30">
        <v>35.648028000000011</v>
      </c>
      <c r="AI30">
        <v>0</v>
      </c>
      <c r="AJ30">
        <v>0</v>
      </c>
      <c r="AK30">
        <v>12.98869</v>
      </c>
      <c r="AL30">
        <v>21.247200000000003</v>
      </c>
      <c r="AM30">
        <v>0</v>
      </c>
      <c r="AN30">
        <v>0</v>
      </c>
      <c r="AO30">
        <v>4.4805600000000014</v>
      </c>
      <c r="AP30">
        <v>2.5701811935239158</v>
      </c>
      <c r="AQ30">
        <v>0</v>
      </c>
      <c r="AR30">
        <v>4.2059999999999995</v>
      </c>
      <c r="AS30">
        <v>2.5627499999999999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815.23521008507612</v>
      </c>
      <c r="DN30">
        <v>28.08263499536487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165.02652395646143</v>
      </c>
      <c r="L31">
        <v>65.232279501058301</v>
      </c>
      <c r="M31">
        <v>0</v>
      </c>
      <c r="N31">
        <v>30.001970572779818</v>
      </c>
      <c r="O31">
        <v>50.376544855708914</v>
      </c>
      <c r="P31">
        <v>69.039499517338683</v>
      </c>
      <c r="Q31">
        <v>5.2527251365015166</v>
      </c>
      <c r="R31">
        <v>4.8307455138662316</v>
      </c>
      <c r="S31">
        <v>0</v>
      </c>
      <c r="T31">
        <v>0</v>
      </c>
      <c r="U31">
        <v>292.42108492663402</v>
      </c>
      <c r="V31">
        <v>3.4641873589164782</v>
      </c>
      <c r="W31">
        <v>8.016715830875123</v>
      </c>
      <c r="X31">
        <v>37.46855496143057</v>
      </c>
      <c r="Y31">
        <v>0</v>
      </c>
      <c r="Z31">
        <v>1.6646651999999997</v>
      </c>
      <c r="AA31">
        <v>0</v>
      </c>
      <c r="AB31">
        <v>4.7404000000000019</v>
      </c>
      <c r="AC31">
        <v>2.4578399999999996</v>
      </c>
      <c r="AD31">
        <v>6.9448499999999989</v>
      </c>
      <c r="AE31">
        <v>12.5575788</v>
      </c>
      <c r="AF31">
        <v>0</v>
      </c>
      <c r="AG31">
        <v>0</v>
      </c>
      <c r="AH31">
        <v>35.648028000000011</v>
      </c>
      <c r="AI31">
        <v>0</v>
      </c>
      <c r="AJ31">
        <v>0</v>
      </c>
      <c r="AK31">
        <v>12.98869</v>
      </c>
      <c r="AL31">
        <v>21.247200000000003</v>
      </c>
      <c r="AM31">
        <v>0</v>
      </c>
      <c r="AN31">
        <v>0</v>
      </c>
      <c r="AO31">
        <v>4.4805600000000014</v>
      </c>
      <c r="AP31">
        <v>2.5701811935239158</v>
      </c>
      <c r="AQ31">
        <v>0</v>
      </c>
      <c r="AR31">
        <v>4.2059999999999995</v>
      </c>
      <c r="AS31">
        <v>2.5627499999999999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815.12087865487547</v>
      </c>
      <c r="DN31">
        <v>28.078696670219671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165.03286541586317</v>
      </c>
      <c r="L32">
        <v>65.232279501058301</v>
      </c>
      <c r="M32">
        <v>0</v>
      </c>
      <c r="N32">
        <v>30.001970572779818</v>
      </c>
      <c r="O32">
        <v>50.376544855708914</v>
      </c>
      <c r="P32">
        <v>69.039499517338683</v>
      </c>
      <c r="Q32">
        <v>5.2527251365015166</v>
      </c>
      <c r="R32">
        <v>4.8307455138662316</v>
      </c>
      <c r="S32">
        <v>0</v>
      </c>
      <c r="T32">
        <v>0</v>
      </c>
      <c r="U32">
        <v>292.42108492663402</v>
      </c>
      <c r="V32">
        <v>3.4641873589164782</v>
      </c>
      <c r="W32">
        <v>8.016715830875123</v>
      </c>
      <c r="X32">
        <v>37.46855496143057</v>
      </c>
      <c r="Y32">
        <v>0</v>
      </c>
      <c r="Z32">
        <v>1.6646651999999997</v>
      </c>
      <c r="AA32">
        <v>0</v>
      </c>
      <c r="AB32">
        <v>4.7404000000000019</v>
      </c>
      <c r="AC32">
        <v>2.4578399999999996</v>
      </c>
      <c r="AD32">
        <v>6.9448499999999989</v>
      </c>
      <c r="AE32">
        <v>12.5575788</v>
      </c>
      <c r="AF32">
        <v>0</v>
      </c>
      <c r="AG32">
        <v>0</v>
      </c>
      <c r="AH32">
        <v>35.648028000000011</v>
      </c>
      <c r="AI32">
        <v>0</v>
      </c>
      <c r="AJ32">
        <v>0</v>
      </c>
      <c r="AK32">
        <v>12.98869</v>
      </c>
      <c r="AL32">
        <v>21.247200000000003</v>
      </c>
      <c r="AM32">
        <v>0</v>
      </c>
      <c r="AN32">
        <v>0</v>
      </c>
      <c r="AO32">
        <v>4.4805600000000014</v>
      </c>
      <c r="AP32">
        <v>2.5701811935239158</v>
      </c>
      <c r="AQ32">
        <v>0</v>
      </c>
      <c r="AR32">
        <v>4.2059999999999995</v>
      </c>
      <c r="AS32">
        <v>2.9044500000000002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815.45733037578077</v>
      </c>
      <c r="DN32">
        <v>28.090286408716011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165.02652395646143</v>
      </c>
      <c r="L33">
        <v>65.232279501058301</v>
      </c>
      <c r="M33">
        <v>0</v>
      </c>
      <c r="N33">
        <v>30.001970572779818</v>
      </c>
      <c r="O33">
        <v>50.376544855708914</v>
      </c>
      <c r="P33">
        <v>69.039499517338683</v>
      </c>
      <c r="Q33">
        <v>5.0781722151088351</v>
      </c>
      <c r="R33">
        <v>4.8299836867862966</v>
      </c>
      <c r="S33">
        <v>0</v>
      </c>
      <c r="T33">
        <v>0</v>
      </c>
      <c r="U33">
        <v>292.42108492663402</v>
      </c>
      <c r="V33">
        <v>3.4641873589164782</v>
      </c>
      <c r="W33">
        <v>8.016715830875123</v>
      </c>
      <c r="X33">
        <v>37.46855496143057</v>
      </c>
      <c r="Y33">
        <v>0</v>
      </c>
      <c r="Z33">
        <v>1.6646651999999997</v>
      </c>
      <c r="AA33">
        <v>0</v>
      </c>
      <c r="AB33">
        <v>4.7404000000000019</v>
      </c>
      <c r="AC33">
        <v>2.4578399999999996</v>
      </c>
      <c r="AD33">
        <v>4.629900000000001</v>
      </c>
      <c r="AE33">
        <v>12.5575788</v>
      </c>
      <c r="AF33">
        <v>0</v>
      </c>
      <c r="AG33">
        <v>0</v>
      </c>
      <c r="AH33">
        <v>35.648028000000011</v>
      </c>
      <c r="AI33">
        <v>0</v>
      </c>
      <c r="AJ33">
        <v>0</v>
      </c>
      <c r="AK33">
        <v>12.98869</v>
      </c>
      <c r="AL33">
        <v>21.247200000000003</v>
      </c>
      <c r="AM33">
        <v>0</v>
      </c>
      <c r="AN33">
        <v>0</v>
      </c>
      <c r="AO33">
        <v>4.4805600000000014</v>
      </c>
      <c r="AP33">
        <v>2.5701811935239158</v>
      </c>
      <c r="AQ33">
        <v>0</v>
      </c>
      <c r="AR33">
        <v>4.2059999999999995</v>
      </c>
      <c r="AS33">
        <v>3.075299999999999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813.20902218187302</v>
      </c>
      <c r="DN33">
        <v>28.012838394749501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165.03235626410941</v>
      </c>
      <c r="L34">
        <v>65.232279501058301</v>
      </c>
      <c r="M34">
        <v>0</v>
      </c>
      <c r="N34">
        <v>30.001970572779818</v>
      </c>
      <c r="O34">
        <v>50.376544855708914</v>
      </c>
      <c r="P34">
        <v>69.039499517338683</v>
      </c>
      <c r="Q34">
        <v>5.0781722151088351</v>
      </c>
      <c r="R34">
        <v>4.8299836867862966</v>
      </c>
      <c r="S34">
        <v>0</v>
      </c>
      <c r="T34">
        <v>0</v>
      </c>
      <c r="U34">
        <v>292.42108492663402</v>
      </c>
      <c r="V34">
        <v>3.4641873589164782</v>
      </c>
      <c r="W34">
        <v>8.016715830875123</v>
      </c>
      <c r="X34">
        <v>37.46855496143057</v>
      </c>
      <c r="Y34">
        <v>0</v>
      </c>
      <c r="Z34">
        <v>1.6646651999999997</v>
      </c>
      <c r="AA34">
        <v>0</v>
      </c>
      <c r="AB34">
        <v>4.7404000000000019</v>
      </c>
      <c r="AC34">
        <v>2.4578399999999996</v>
      </c>
      <c r="AD34">
        <v>4.629900000000001</v>
      </c>
      <c r="AE34">
        <v>12.5575788</v>
      </c>
      <c r="AF34">
        <v>0</v>
      </c>
      <c r="AG34">
        <v>0</v>
      </c>
      <c r="AH34">
        <v>35.648028000000011</v>
      </c>
      <c r="AI34">
        <v>0</v>
      </c>
      <c r="AJ34">
        <v>0</v>
      </c>
      <c r="AK34">
        <v>12.98869</v>
      </c>
      <c r="AL34">
        <v>21.247200000000003</v>
      </c>
      <c r="AM34">
        <v>0</v>
      </c>
      <c r="AN34">
        <v>0</v>
      </c>
      <c r="AO34">
        <v>4.4805600000000014</v>
      </c>
      <c r="AP34">
        <v>2.5701811935239158</v>
      </c>
      <c r="AQ34">
        <v>0</v>
      </c>
      <c r="AR34">
        <v>4.2059999999999995</v>
      </c>
      <c r="AS34">
        <v>3.075299999999999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813.21466027195208</v>
      </c>
      <c r="DN34">
        <v>28.013032612318419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165.02675788081373</v>
      </c>
      <c r="L35">
        <v>65.232279501058301</v>
      </c>
      <c r="M35">
        <v>0</v>
      </c>
      <c r="N35">
        <v>30.001970572779818</v>
      </c>
      <c r="O35">
        <v>50.376544855708914</v>
      </c>
      <c r="P35">
        <v>69.039499517338683</v>
      </c>
      <c r="Q35">
        <v>5.0781722151088351</v>
      </c>
      <c r="R35">
        <v>4.8299836867862966</v>
      </c>
      <c r="S35">
        <v>0</v>
      </c>
      <c r="T35">
        <v>0</v>
      </c>
      <c r="U35">
        <v>292.42108492663402</v>
      </c>
      <c r="V35">
        <v>3.4641873589164782</v>
      </c>
      <c r="W35">
        <v>8.016715830875123</v>
      </c>
      <c r="X35">
        <v>37.46855496143057</v>
      </c>
      <c r="Y35">
        <v>0</v>
      </c>
      <c r="Z35">
        <v>1.6562832000000005</v>
      </c>
      <c r="AA35">
        <v>0</v>
      </c>
      <c r="AB35">
        <v>4.7404000000000019</v>
      </c>
      <c r="AC35">
        <v>2.4578399999999996</v>
      </c>
      <c r="AD35">
        <v>4.629900000000001</v>
      </c>
      <c r="AE35">
        <v>12.5575788</v>
      </c>
      <c r="AF35">
        <v>0</v>
      </c>
      <c r="AG35">
        <v>0</v>
      </c>
      <c r="AH35">
        <v>35.648028000000011</v>
      </c>
      <c r="AI35">
        <v>0</v>
      </c>
      <c r="AJ35">
        <v>0</v>
      </c>
      <c r="AK35">
        <v>12.98869</v>
      </c>
      <c r="AL35">
        <v>21.247200000000003</v>
      </c>
      <c r="AM35">
        <v>0</v>
      </c>
      <c r="AN35">
        <v>0</v>
      </c>
      <c r="AO35">
        <v>4.4805600000000014</v>
      </c>
      <c r="AP35">
        <v>3.0907242200604053</v>
      </c>
      <c r="AQ35">
        <v>0</v>
      </c>
      <c r="AR35">
        <v>12.3376</v>
      </c>
      <c r="AS35">
        <v>3.075299999999999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821.56514172667687</v>
      </c>
      <c r="DN35">
        <v>28.300713800834274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165.03162304015294</v>
      </c>
      <c r="L36">
        <v>65.232279501058301</v>
      </c>
      <c r="M36">
        <v>0</v>
      </c>
      <c r="N36">
        <v>30.001970572779818</v>
      </c>
      <c r="O36">
        <v>50.376544855708914</v>
      </c>
      <c r="P36">
        <v>69.039499517338683</v>
      </c>
      <c r="Q36">
        <v>5.0781722151088351</v>
      </c>
      <c r="R36">
        <v>4.8301895627644571</v>
      </c>
      <c r="S36">
        <v>0</v>
      </c>
      <c r="T36">
        <v>0</v>
      </c>
      <c r="U36">
        <v>292.42108492663402</v>
      </c>
      <c r="V36">
        <v>3.4643385193133054</v>
      </c>
      <c r="W36">
        <v>8.0180355515041004</v>
      </c>
      <c r="X36">
        <v>37.46855496143057</v>
      </c>
      <c r="Y36">
        <v>0</v>
      </c>
      <c r="Z36">
        <v>1.6562832000000005</v>
      </c>
      <c r="AA36">
        <v>0</v>
      </c>
      <c r="AB36">
        <v>4.7404000000000019</v>
      </c>
      <c r="AC36">
        <v>2.4578399999999996</v>
      </c>
      <c r="AD36">
        <v>4.629900000000001</v>
      </c>
      <c r="AE36">
        <v>12.5575788</v>
      </c>
      <c r="AF36">
        <v>0</v>
      </c>
      <c r="AG36">
        <v>0</v>
      </c>
      <c r="AH36">
        <v>35.648028000000011</v>
      </c>
      <c r="AI36">
        <v>0</v>
      </c>
      <c r="AJ36">
        <v>0</v>
      </c>
      <c r="AK36">
        <v>12.98869</v>
      </c>
      <c r="AL36">
        <v>21.247200000000003</v>
      </c>
      <c r="AM36">
        <v>0</v>
      </c>
      <c r="AN36">
        <v>0</v>
      </c>
      <c r="AO36">
        <v>4.4805600000000014</v>
      </c>
      <c r="AP36">
        <v>3.0907242200604053</v>
      </c>
      <c r="AQ36">
        <v>0</v>
      </c>
      <c r="AR36">
        <v>12.3376</v>
      </c>
      <c r="AS36">
        <v>3.075299999999999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821.57146577649291</v>
      </c>
      <c r="DN36">
        <v>28.300931667361382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165.03162304015294</v>
      </c>
      <c r="L37">
        <v>65.232279501058301</v>
      </c>
      <c r="M37">
        <v>0</v>
      </c>
      <c r="N37">
        <v>30.001970572779818</v>
      </c>
      <c r="O37">
        <v>50.376544855708914</v>
      </c>
      <c r="P37">
        <v>69.039499517338683</v>
      </c>
      <c r="Q37">
        <v>5.0781722151088351</v>
      </c>
      <c r="R37">
        <v>4.8301895627644571</v>
      </c>
      <c r="S37">
        <v>0</v>
      </c>
      <c r="T37">
        <v>0</v>
      </c>
      <c r="U37">
        <v>292.42108492663402</v>
      </c>
      <c r="V37">
        <v>3.4643385193133054</v>
      </c>
      <c r="W37">
        <v>8.0180355515041004</v>
      </c>
      <c r="X37">
        <v>37.46855496143057</v>
      </c>
      <c r="Y37">
        <v>0</v>
      </c>
      <c r="Z37">
        <v>1.6562832000000005</v>
      </c>
      <c r="AA37">
        <v>0</v>
      </c>
      <c r="AB37">
        <v>4.7404000000000019</v>
      </c>
      <c r="AC37">
        <v>2.4578399999999996</v>
      </c>
      <c r="AD37">
        <v>4.629900000000001</v>
      </c>
      <c r="AE37">
        <v>12.5575788</v>
      </c>
      <c r="AF37">
        <v>0</v>
      </c>
      <c r="AG37">
        <v>0</v>
      </c>
      <c r="AH37">
        <v>35.648028000000011</v>
      </c>
      <c r="AI37">
        <v>0</v>
      </c>
      <c r="AJ37">
        <v>0</v>
      </c>
      <c r="AK37">
        <v>12.98869</v>
      </c>
      <c r="AL37">
        <v>21.247200000000003</v>
      </c>
      <c r="AM37">
        <v>0</v>
      </c>
      <c r="AN37">
        <v>0</v>
      </c>
      <c r="AO37">
        <v>4.4805600000000014</v>
      </c>
      <c r="AP37">
        <v>3.0907242200604053</v>
      </c>
      <c r="AQ37">
        <v>0</v>
      </c>
      <c r="AR37">
        <v>5.6080000000000005</v>
      </c>
      <c r="AS37">
        <v>3.075299999999999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815.06596150729001</v>
      </c>
      <c r="DN37">
        <v>28.076835936564279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165.03162304015294</v>
      </c>
      <c r="L38">
        <v>65.232279501058301</v>
      </c>
      <c r="M38">
        <v>0</v>
      </c>
      <c r="N38">
        <v>30.001970572779818</v>
      </c>
      <c r="O38">
        <v>50.376544855708914</v>
      </c>
      <c r="P38">
        <v>69.039499517338683</v>
      </c>
      <c r="Q38">
        <v>5.0781722151088351</v>
      </c>
      <c r="R38">
        <v>4.8301895627644571</v>
      </c>
      <c r="S38">
        <v>0</v>
      </c>
      <c r="T38">
        <v>0</v>
      </c>
      <c r="U38">
        <v>292.42108492663402</v>
      </c>
      <c r="V38">
        <v>3.4643385193133054</v>
      </c>
      <c r="W38">
        <v>8.0180355515041004</v>
      </c>
      <c r="X38">
        <v>37.46855496143057</v>
      </c>
      <c r="Y38">
        <v>0</v>
      </c>
      <c r="Z38">
        <v>1.6562832000000005</v>
      </c>
      <c r="AA38">
        <v>0</v>
      </c>
      <c r="AB38">
        <v>4.7404000000000019</v>
      </c>
      <c r="AC38">
        <v>2.4578399999999996</v>
      </c>
      <c r="AD38">
        <v>4.629900000000001</v>
      </c>
      <c r="AE38">
        <v>12.5575788</v>
      </c>
      <c r="AF38">
        <v>0</v>
      </c>
      <c r="AG38">
        <v>0</v>
      </c>
      <c r="AH38">
        <v>35.648028000000011</v>
      </c>
      <c r="AI38">
        <v>0</v>
      </c>
      <c r="AJ38">
        <v>0</v>
      </c>
      <c r="AK38">
        <v>12.98869</v>
      </c>
      <c r="AL38">
        <v>21.247200000000003</v>
      </c>
      <c r="AM38">
        <v>0</v>
      </c>
      <c r="AN38">
        <v>0</v>
      </c>
      <c r="AO38">
        <v>4.4805600000000014</v>
      </c>
      <c r="AP38">
        <v>3.0907242200604053</v>
      </c>
      <c r="AQ38">
        <v>0</v>
      </c>
      <c r="AR38">
        <v>5.6080000000000005</v>
      </c>
      <c r="AS38">
        <v>3.075299999999999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815.06596150729001</v>
      </c>
      <c r="DN38">
        <v>28.076835936564279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165.03162304015294</v>
      </c>
      <c r="L39">
        <v>65.232279501058301</v>
      </c>
      <c r="M39">
        <v>0</v>
      </c>
      <c r="N39">
        <v>30.001970572779818</v>
      </c>
      <c r="O39">
        <v>50.376544855708914</v>
      </c>
      <c r="P39">
        <v>69.039499517338683</v>
      </c>
      <c r="Q39">
        <v>5.0781722151088351</v>
      </c>
      <c r="R39">
        <v>4.8301895627644571</v>
      </c>
      <c r="S39">
        <v>0</v>
      </c>
      <c r="T39">
        <v>0</v>
      </c>
      <c r="U39">
        <v>292.42108492663402</v>
      </c>
      <c r="V39">
        <v>3.4643385193133054</v>
      </c>
      <c r="W39">
        <v>7.9456145852324509</v>
      </c>
      <c r="X39">
        <v>37.46855496143057</v>
      </c>
      <c r="Y39">
        <v>0</v>
      </c>
      <c r="Z39">
        <v>1.6562832000000005</v>
      </c>
      <c r="AA39">
        <v>0</v>
      </c>
      <c r="AB39">
        <v>4.7404000000000019</v>
      </c>
      <c r="AC39">
        <v>2.4578399999999996</v>
      </c>
      <c r="AD39">
        <v>4.629900000000001</v>
      </c>
      <c r="AE39">
        <v>12.5575788</v>
      </c>
      <c r="AF39">
        <v>0</v>
      </c>
      <c r="AG39">
        <v>0</v>
      </c>
      <c r="AH39">
        <v>35.648028000000011</v>
      </c>
      <c r="AI39">
        <v>0</v>
      </c>
      <c r="AJ39">
        <v>0</v>
      </c>
      <c r="AK39">
        <v>12.98869</v>
      </c>
      <c r="AL39">
        <v>21.247200000000003</v>
      </c>
      <c r="AM39">
        <v>0</v>
      </c>
      <c r="AN39">
        <v>0</v>
      </c>
      <c r="AO39">
        <v>4.4805600000000014</v>
      </c>
      <c r="AP39">
        <v>3.0907242200604053</v>
      </c>
      <c r="AQ39">
        <v>0</v>
      </c>
      <c r="AR39">
        <v>5.6080000000000005</v>
      </c>
      <c r="AS39">
        <v>3.075299999999999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814.99595215906754</v>
      </c>
      <c r="DN39">
        <v>28.074424318515057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165.03162304015294</v>
      </c>
      <c r="L40">
        <v>65.232279501058301</v>
      </c>
      <c r="M40">
        <v>0</v>
      </c>
      <c r="N40">
        <v>30.001970572779818</v>
      </c>
      <c r="O40">
        <v>50.376544855708914</v>
      </c>
      <c r="P40">
        <v>69.039499517338683</v>
      </c>
      <c r="Q40">
        <v>5.0781722151088351</v>
      </c>
      <c r="R40">
        <v>4.8301895627644571</v>
      </c>
      <c r="S40">
        <v>0</v>
      </c>
      <c r="T40">
        <v>0</v>
      </c>
      <c r="U40">
        <v>292.42108492663402</v>
      </c>
      <c r="V40">
        <v>3.4643385193133054</v>
      </c>
      <c r="W40">
        <v>7.9456145852324509</v>
      </c>
      <c r="X40">
        <v>37.46855496143057</v>
      </c>
      <c r="Y40">
        <v>0</v>
      </c>
      <c r="Z40">
        <v>1.6562832000000005</v>
      </c>
      <c r="AA40">
        <v>0</v>
      </c>
      <c r="AB40">
        <v>4.7404000000000019</v>
      </c>
      <c r="AC40">
        <v>2.4578399999999996</v>
      </c>
      <c r="AD40">
        <v>4.629900000000001</v>
      </c>
      <c r="AE40">
        <v>12.5575788</v>
      </c>
      <c r="AF40">
        <v>0</v>
      </c>
      <c r="AG40">
        <v>0</v>
      </c>
      <c r="AH40">
        <v>35.648028000000011</v>
      </c>
      <c r="AI40">
        <v>0</v>
      </c>
      <c r="AJ40">
        <v>0</v>
      </c>
      <c r="AK40">
        <v>12.98869</v>
      </c>
      <c r="AL40">
        <v>21.247200000000003</v>
      </c>
      <c r="AM40">
        <v>0</v>
      </c>
      <c r="AN40">
        <v>0</v>
      </c>
      <c r="AO40">
        <v>4.4805600000000014</v>
      </c>
      <c r="AP40">
        <v>3.0907242200604053</v>
      </c>
      <c r="AQ40">
        <v>0</v>
      </c>
      <c r="AR40">
        <v>5.6080000000000005</v>
      </c>
      <c r="AS40">
        <v>3.075299999999999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814.99595215906754</v>
      </c>
      <c r="DN40">
        <v>28.074424318515057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165.03162304015294</v>
      </c>
      <c r="L41">
        <v>65.232499052812855</v>
      </c>
      <c r="M41">
        <v>0</v>
      </c>
      <c r="N41">
        <v>30.001970572779818</v>
      </c>
      <c r="O41">
        <v>50.376544855708914</v>
      </c>
      <c r="P41">
        <v>69.039499517338683</v>
      </c>
      <c r="Q41">
        <v>5.0781722151088351</v>
      </c>
      <c r="R41">
        <v>4.8301895627644571</v>
      </c>
      <c r="S41">
        <v>0</v>
      </c>
      <c r="T41">
        <v>0</v>
      </c>
      <c r="U41">
        <v>291.4353081860765</v>
      </c>
      <c r="V41">
        <v>3.4643385193133054</v>
      </c>
      <c r="W41">
        <v>7.9456145852324509</v>
      </c>
      <c r="X41">
        <v>37.46855496143057</v>
      </c>
      <c r="Y41">
        <v>0</v>
      </c>
      <c r="Z41">
        <v>1.6562832000000005</v>
      </c>
      <c r="AA41">
        <v>0</v>
      </c>
      <c r="AB41">
        <v>4.7404000000000019</v>
      </c>
      <c r="AC41">
        <v>2.4578399999999996</v>
      </c>
      <c r="AD41">
        <v>4.629900000000001</v>
      </c>
      <c r="AE41">
        <v>12.5575788</v>
      </c>
      <c r="AF41">
        <v>0</v>
      </c>
      <c r="AG41">
        <v>0</v>
      </c>
      <c r="AH41">
        <v>35.648028000000011</v>
      </c>
      <c r="AI41">
        <v>0</v>
      </c>
      <c r="AJ41">
        <v>0</v>
      </c>
      <c r="AK41">
        <v>12.98869</v>
      </c>
      <c r="AL41">
        <v>21.247200000000003</v>
      </c>
      <c r="AM41">
        <v>0</v>
      </c>
      <c r="AN41">
        <v>0</v>
      </c>
      <c r="AO41">
        <v>4.4805600000000014</v>
      </c>
      <c r="AP41">
        <v>3.0907242200604053</v>
      </c>
      <c r="AQ41">
        <v>0</v>
      </c>
      <c r="AR41">
        <v>4.7668000000000008</v>
      </c>
      <c r="AS41">
        <v>3.075299999999999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813.23002568639947</v>
      </c>
      <c r="DN41">
        <v>28.013593602380244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165.03162304015294</v>
      </c>
      <c r="L42">
        <v>65.232499052812855</v>
      </c>
      <c r="M42">
        <v>0</v>
      </c>
      <c r="N42">
        <v>30.001970572779818</v>
      </c>
      <c r="O42">
        <v>50.376544855708914</v>
      </c>
      <c r="P42">
        <v>69.039499517338683</v>
      </c>
      <c r="Q42">
        <v>5.0781722151088351</v>
      </c>
      <c r="R42">
        <v>4.8301895627644571</v>
      </c>
      <c r="S42">
        <v>0</v>
      </c>
      <c r="T42">
        <v>0</v>
      </c>
      <c r="U42">
        <v>291.4353081860765</v>
      </c>
      <c r="V42">
        <v>3.4643385193133054</v>
      </c>
      <c r="W42">
        <v>7.9456145852324509</v>
      </c>
      <c r="X42">
        <v>37.46855496143057</v>
      </c>
      <c r="Y42">
        <v>0</v>
      </c>
      <c r="Z42">
        <v>1.6562832000000005</v>
      </c>
      <c r="AA42">
        <v>0</v>
      </c>
      <c r="AB42">
        <v>4.7404000000000019</v>
      </c>
      <c r="AC42">
        <v>2.4578399999999996</v>
      </c>
      <c r="AD42">
        <v>4.629900000000001</v>
      </c>
      <c r="AE42">
        <v>12.5575788</v>
      </c>
      <c r="AF42">
        <v>0</v>
      </c>
      <c r="AG42">
        <v>0</v>
      </c>
      <c r="AH42">
        <v>35.648028000000011</v>
      </c>
      <c r="AI42">
        <v>0</v>
      </c>
      <c r="AJ42">
        <v>0</v>
      </c>
      <c r="AK42">
        <v>12.98869</v>
      </c>
      <c r="AL42">
        <v>21.247200000000003</v>
      </c>
      <c r="AM42">
        <v>0</v>
      </c>
      <c r="AN42">
        <v>0</v>
      </c>
      <c r="AO42">
        <v>4.4805600000000014</v>
      </c>
      <c r="AP42">
        <v>3.0907242200604053</v>
      </c>
      <c r="AQ42">
        <v>0</v>
      </c>
      <c r="AR42">
        <v>4.7668000000000008</v>
      </c>
      <c r="AS42">
        <v>3.075299999999999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813.23002568639947</v>
      </c>
      <c r="DN42">
        <v>28.013593602380244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165.03162304015294</v>
      </c>
      <c r="L43">
        <v>65.231919132936028</v>
      </c>
      <c r="M43">
        <v>0</v>
      </c>
      <c r="N43">
        <v>30.001970572779818</v>
      </c>
      <c r="O43">
        <v>50.376544855708914</v>
      </c>
      <c r="P43">
        <v>69.039499517338683</v>
      </c>
      <c r="Q43">
        <v>5.0781722151088351</v>
      </c>
      <c r="R43">
        <v>4.8301895627644571</v>
      </c>
      <c r="S43">
        <v>0</v>
      </c>
      <c r="T43">
        <v>0</v>
      </c>
      <c r="U43">
        <v>291.4353081860765</v>
      </c>
      <c r="V43">
        <v>3.4643385193133054</v>
      </c>
      <c r="W43">
        <v>7.9456145852324509</v>
      </c>
      <c r="X43">
        <v>37.46855496143057</v>
      </c>
      <c r="Y43">
        <v>0</v>
      </c>
      <c r="Z43">
        <v>1.6562832000000005</v>
      </c>
      <c r="AA43">
        <v>0</v>
      </c>
      <c r="AB43">
        <v>4.7404000000000019</v>
      </c>
      <c r="AC43">
        <v>2.4578399999999996</v>
      </c>
      <c r="AD43">
        <v>4.629900000000001</v>
      </c>
      <c r="AE43">
        <v>12.5575788</v>
      </c>
      <c r="AF43">
        <v>0</v>
      </c>
      <c r="AG43">
        <v>0</v>
      </c>
      <c r="AH43">
        <v>35.648028000000011</v>
      </c>
      <c r="AI43">
        <v>0</v>
      </c>
      <c r="AJ43">
        <v>0</v>
      </c>
      <c r="AK43">
        <v>12.98869</v>
      </c>
      <c r="AL43">
        <v>21.247200000000003</v>
      </c>
      <c r="AM43">
        <v>0</v>
      </c>
      <c r="AN43">
        <v>0</v>
      </c>
      <c r="AO43">
        <v>4.4805600000000014</v>
      </c>
      <c r="AP43">
        <v>3.0907242200604053</v>
      </c>
      <c r="AQ43">
        <v>0</v>
      </c>
      <c r="AR43">
        <v>4.7668000000000008</v>
      </c>
      <c r="AS43">
        <v>8.3374799999999993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818.31641440392013</v>
      </c>
      <c r="DN43">
        <v>28.188804964982893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165.03162304015294</v>
      </c>
      <c r="L44">
        <v>65.231849338296115</v>
      </c>
      <c r="M44">
        <v>0</v>
      </c>
      <c r="N44">
        <v>30.001970572779818</v>
      </c>
      <c r="O44">
        <v>50.376544855708914</v>
      </c>
      <c r="P44">
        <v>69.039499517338683</v>
      </c>
      <c r="Q44">
        <v>5.0781722151088351</v>
      </c>
      <c r="R44">
        <v>4.8301895627644571</v>
      </c>
      <c r="S44">
        <v>0</v>
      </c>
      <c r="T44">
        <v>0</v>
      </c>
      <c r="U44">
        <v>291.4353081860765</v>
      </c>
      <c r="V44">
        <v>3.4643385193133054</v>
      </c>
      <c r="W44">
        <v>7.9456145852324509</v>
      </c>
      <c r="X44">
        <v>37.46855496143057</v>
      </c>
      <c r="Y44">
        <v>0</v>
      </c>
      <c r="Z44">
        <v>1.6562832000000005</v>
      </c>
      <c r="AA44">
        <v>0</v>
      </c>
      <c r="AB44">
        <v>4.7404000000000019</v>
      </c>
      <c r="AC44">
        <v>2.4578399999999996</v>
      </c>
      <c r="AD44">
        <v>4.629900000000001</v>
      </c>
      <c r="AE44">
        <v>12.5575788</v>
      </c>
      <c r="AF44">
        <v>0</v>
      </c>
      <c r="AG44">
        <v>0</v>
      </c>
      <c r="AH44">
        <v>35.648028000000011</v>
      </c>
      <c r="AI44">
        <v>0</v>
      </c>
      <c r="AJ44">
        <v>0</v>
      </c>
      <c r="AK44">
        <v>12.98869</v>
      </c>
      <c r="AL44">
        <v>21.247200000000003</v>
      </c>
      <c r="AM44">
        <v>0</v>
      </c>
      <c r="AN44">
        <v>0</v>
      </c>
      <c r="AO44">
        <v>4.4805600000000014</v>
      </c>
      <c r="AP44">
        <v>3.0907242200604053</v>
      </c>
      <c r="AQ44">
        <v>0</v>
      </c>
      <c r="AR44">
        <v>4.7668000000000008</v>
      </c>
      <c r="AS44">
        <v>8.3374799999999993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818.31634694213108</v>
      </c>
      <c r="DN44">
        <v>28.188802632131924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165.03162304015294</v>
      </c>
      <c r="L45">
        <v>65.231849338296115</v>
      </c>
      <c r="M45">
        <v>0</v>
      </c>
      <c r="N45">
        <v>30.001970572779818</v>
      </c>
      <c r="O45">
        <v>50.376544855708914</v>
      </c>
      <c r="P45">
        <v>69.039499517338683</v>
      </c>
      <c r="Q45">
        <v>5.0781722151088351</v>
      </c>
      <c r="R45">
        <v>4.8301895627644571</v>
      </c>
      <c r="S45">
        <v>0</v>
      </c>
      <c r="T45">
        <v>0</v>
      </c>
      <c r="U45">
        <v>291.4353081860765</v>
      </c>
      <c r="V45">
        <v>3.4643385193133054</v>
      </c>
      <c r="W45">
        <v>7.9456145852324509</v>
      </c>
      <c r="X45">
        <v>37.46855496143057</v>
      </c>
      <c r="Y45">
        <v>0</v>
      </c>
      <c r="Z45">
        <v>1.6562832000000005</v>
      </c>
      <c r="AA45">
        <v>0</v>
      </c>
      <c r="AB45">
        <v>4.7404000000000019</v>
      </c>
      <c r="AC45">
        <v>2.4578399999999996</v>
      </c>
      <c r="AD45">
        <v>4.629900000000001</v>
      </c>
      <c r="AE45">
        <v>12.5575788</v>
      </c>
      <c r="AF45">
        <v>0</v>
      </c>
      <c r="AG45">
        <v>0</v>
      </c>
      <c r="AH45">
        <v>35.648028000000011</v>
      </c>
      <c r="AI45">
        <v>0</v>
      </c>
      <c r="AJ45">
        <v>0</v>
      </c>
      <c r="AK45">
        <v>12.98869</v>
      </c>
      <c r="AL45">
        <v>20.952100000000005</v>
      </c>
      <c r="AM45">
        <v>0</v>
      </c>
      <c r="AN45">
        <v>0</v>
      </c>
      <c r="AO45">
        <v>4.4805600000000014</v>
      </c>
      <c r="AP45">
        <v>3.0907242200604053</v>
      </c>
      <c r="AQ45">
        <v>0</v>
      </c>
      <c r="AR45">
        <v>4.7668000000000008</v>
      </c>
      <c r="AS45">
        <v>8.3374799999999993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818.03107361975583</v>
      </c>
      <c r="DN45">
        <v>28.178975954507138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165.03162304015294</v>
      </c>
      <c r="L46">
        <v>65.231849338296115</v>
      </c>
      <c r="M46">
        <v>0</v>
      </c>
      <c r="N46">
        <v>30.001970572779818</v>
      </c>
      <c r="O46">
        <v>50.376544855708914</v>
      </c>
      <c r="P46">
        <v>69.039499517338683</v>
      </c>
      <c r="Q46">
        <v>5.0781722151088351</v>
      </c>
      <c r="R46">
        <v>4.8301895627644571</v>
      </c>
      <c r="S46">
        <v>0</v>
      </c>
      <c r="T46">
        <v>0</v>
      </c>
      <c r="U46">
        <v>291.4353081860765</v>
      </c>
      <c r="V46">
        <v>3.4643385193133054</v>
      </c>
      <c r="W46">
        <v>7.9456145852324509</v>
      </c>
      <c r="X46">
        <v>37.46855496143057</v>
      </c>
      <c r="Y46">
        <v>0</v>
      </c>
      <c r="Z46">
        <v>1.6562832000000005</v>
      </c>
      <c r="AA46">
        <v>0</v>
      </c>
      <c r="AB46">
        <v>4.7404000000000019</v>
      </c>
      <c r="AC46">
        <v>2.4578399999999996</v>
      </c>
      <c r="AD46">
        <v>4.629900000000001</v>
      </c>
      <c r="AE46">
        <v>12.5575788</v>
      </c>
      <c r="AF46">
        <v>0</v>
      </c>
      <c r="AG46">
        <v>0</v>
      </c>
      <c r="AH46">
        <v>35.648028000000011</v>
      </c>
      <c r="AI46">
        <v>0</v>
      </c>
      <c r="AJ46">
        <v>0</v>
      </c>
      <c r="AK46">
        <v>12.98869</v>
      </c>
      <c r="AL46">
        <v>20.952100000000005</v>
      </c>
      <c r="AM46">
        <v>0</v>
      </c>
      <c r="AN46">
        <v>0</v>
      </c>
      <c r="AO46">
        <v>4.4805600000000014</v>
      </c>
      <c r="AP46">
        <v>3.0907242200604053</v>
      </c>
      <c r="AQ46">
        <v>0</v>
      </c>
      <c r="AR46">
        <v>4.7668000000000008</v>
      </c>
      <c r="AS46">
        <v>8.3374799999999993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818.03107361975583</v>
      </c>
      <c r="DN46">
        <v>28.178975954507138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165.03162304015294</v>
      </c>
      <c r="L47">
        <v>65.231849338296115</v>
      </c>
      <c r="M47">
        <v>0</v>
      </c>
      <c r="N47">
        <v>30.001970572779818</v>
      </c>
      <c r="O47">
        <v>50.376544855708914</v>
      </c>
      <c r="P47">
        <v>69.039499517338683</v>
      </c>
      <c r="Q47">
        <v>5.0781722151088351</v>
      </c>
      <c r="R47">
        <v>4.8299836867862966</v>
      </c>
      <c r="S47">
        <v>0</v>
      </c>
      <c r="T47">
        <v>0</v>
      </c>
      <c r="U47">
        <v>291.4353081860765</v>
      </c>
      <c r="V47">
        <v>3.4562991004497756</v>
      </c>
      <c r="W47">
        <v>7.6939962131147537</v>
      </c>
      <c r="X47">
        <v>37.46855496143057</v>
      </c>
      <c r="Y47">
        <v>0</v>
      </c>
      <c r="Z47">
        <v>1.6562832000000005</v>
      </c>
      <c r="AA47">
        <v>0</v>
      </c>
      <c r="AB47">
        <v>5.7562000000000024</v>
      </c>
      <c r="AC47">
        <v>2.4578399999999996</v>
      </c>
      <c r="AD47">
        <v>4.629900000000001</v>
      </c>
      <c r="AE47">
        <v>12.5575788</v>
      </c>
      <c r="AF47">
        <v>0</v>
      </c>
      <c r="AG47">
        <v>0</v>
      </c>
      <c r="AH47">
        <v>35.648028000000011</v>
      </c>
      <c r="AI47">
        <v>0</v>
      </c>
      <c r="AJ47">
        <v>0</v>
      </c>
      <c r="AK47">
        <v>12.98869</v>
      </c>
      <c r="AL47">
        <v>20.952100000000005</v>
      </c>
      <c r="AM47">
        <v>0</v>
      </c>
      <c r="AN47">
        <v>0</v>
      </c>
      <c r="AO47">
        <v>4.4805600000000014</v>
      </c>
      <c r="AP47">
        <v>3.0907242200604053</v>
      </c>
      <c r="AQ47">
        <v>0</v>
      </c>
      <c r="AR47">
        <v>4.7668000000000008</v>
      </c>
      <c r="AS47">
        <v>8.3374799999999993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818.761837358452</v>
      </c>
      <c r="DN47">
        <v>28.204148548851506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165.03162304015294</v>
      </c>
      <c r="L48">
        <v>65.231849338296115</v>
      </c>
      <c r="M48">
        <v>0</v>
      </c>
      <c r="N48">
        <v>30.001970572779818</v>
      </c>
      <c r="O48">
        <v>50.376544855708914</v>
      </c>
      <c r="P48">
        <v>69.039499517338683</v>
      </c>
      <c r="Q48">
        <v>5.0781722151088351</v>
      </c>
      <c r="R48">
        <v>4.8299836867862966</v>
      </c>
      <c r="S48">
        <v>0</v>
      </c>
      <c r="T48">
        <v>0</v>
      </c>
      <c r="U48">
        <v>291.4353081860765</v>
      </c>
      <c r="V48">
        <v>3.4562991004497756</v>
      </c>
      <c r="W48">
        <v>7.7064587593728699</v>
      </c>
      <c r="X48">
        <v>37.46855496143057</v>
      </c>
      <c r="Y48">
        <v>0</v>
      </c>
      <c r="Z48">
        <v>1.6562832000000005</v>
      </c>
      <c r="AA48">
        <v>3.5515554748118805</v>
      </c>
      <c r="AB48">
        <v>5.7562000000000024</v>
      </c>
      <c r="AC48">
        <v>2.4578399999999996</v>
      </c>
      <c r="AD48">
        <v>4.629900000000001</v>
      </c>
      <c r="AE48">
        <v>12.5575788</v>
      </c>
      <c r="AF48">
        <v>0</v>
      </c>
      <c r="AG48">
        <v>0</v>
      </c>
      <c r="AH48">
        <v>35.648028000000011</v>
      </c>
      <c r="AI48">
        <v>0</v>
      </c>
      <c r="AJ48">
        <v>0</v>
      </c>
      <c r="AK48">
        <v>12.98869</v>
      </c>
      <c r="AL48">
        <v>20.952100000000005</v>
      </c>
      <c r="AM48">
        <v>0</v>
      </c>
      <c r="AN48">
        <v>0</v>
      </c>
      <c r="AO48">
        <v>4.4805600000000014</v>
      </c>
      <c r="AP48">
        <v>3.0907242200604053</v>
      </c>
      <c r="AQ48">
        <v>0</v>
      </c>
      <c r="AR48">
        <v>4.7668000000000008</v>
      </c>
      <c r="AS48">
        <v>8.3374799999999993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822.20709317197793</v>
      </c>
      <c r="DN48">
        <v>28.322910756395629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165.03162304015294</v>
      </c>
      <c r="L49">
        <v>65.232439681457194</v>
      </c>
      <c r="M49">
        <v>0</v>
      </c>
      <c r="N49">
        <v>30.001970572779818</v>
      </c>
      <c r="O49">
        <v>50.376544855708914</v>
      </c>
      <c r="P49">
        <v>69.039499517338683</v>
      </c>
      <c r="Q49">
        <v>5.2549910169842189</v>
      </c>
      <c r="R49">
        <v>4.8299836867862966</v>
      </c>
      <c r="S49">
        <v>6.2370909090909086</v>
      </c>
      <c r="T49">
        <v>0</v>
      </c>
      <c r="U49">
        <v>291.4353081860765</v>
      </c>
      <c r="V49">
        <v>3.5656493313521547</v>
      </c>
      <c r="W49">
        <v>7.7064587593728699</v>
      </c>
      <c r="X49">
        <v>37.46855496143057</v>
      </c>
      <c r="Y49">
        <v>0</v>
      </c>
      <c r="Z49">
        <v>1.6562832000000005</v>
      </c>
      <c r="AA49">
        <v>3.5515554748118805</v>
      </c>
      <c r="AB49">
        <v>5.7562000000000024</v>
      </c>
      <c r="AC49">
        <v>2.4578399999999996</v>
      </c>
      <c r="AD49">
        <v>6.9448499999999989</v>
      </c>
      <c r="AE49">
        <v>12.5575788</v>
      </c>
      <c r="AF49">
        <v>0</v>
      </c>
      <c r="AG49">
        <v>0</v>
      </c>
      <c r="AH49">
        <v>35.648028000000011</v>
      </c>
      <c r="AI49">
        <v>0</v>
      </c>
      <c r="AJ49">
        <v>0</v>
      </c>
      <c r="AK49">
        <v>12.98869</v>
      </c>
      <c r="AL49">
        <v>20.952100000000005</v>
      </c>
      <c r="AM49">
        <v>0</v>
      </c>
      <c r="AN49">
        <v>0</v>
      </c>
      <c r="AO49">
        <v>4.4805600000000014</v>
      </c>
      <c r="AP49">
        <v>3.0907242200604053</v>
      </c>
      <c r="AQ49">
        <v>0</v>
      </c>
      <c r="AR49">
        <v>3.9256000000000002</v>
      </c>
      <c r="AS49">
        <v>3.075299999999999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824.85142410079982</v>
      </c>
      <c r="DN49">
        <v>28.414000112603283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165.03162304015294</v>
      </c>
      <c r="L50">
        <v>65.232490520625532</v>
      </c>
      <c r="M50">
        <v>0</v>
      </c>
      <c r="N50">
        <v>30.001970572779818</v>
      </c>
      <c r="O50">
        <v>50.376544855708914</v>
      </c>
      <c r="P50">
        <v>69.039499517338683</v>
      </c>
      <c r="Q50">
        <v>5.2549910169842189</v>
      </c>
      <c r="R50">
        <v>4.8299836867862966</v>
      </c>
      <c r="S50">
        <v>6.2370909090909086</v>
      </c>
      <c r="T50">
        <v>0</v>
      </c>
      <c r="U50">
        <v>291.4353081860765</v>
      </c>
      <c r="V50">
        <v>3.5656493313521547</v>
      </c>
      <c r="W50">
        <v>7.7064587593728699</v>
      </c>
      <c r="X50">
        <v>37.46855496143057</v>
      </c>
      <c r="Y50">
        <v>0</v>
      </c>
      <c r="Z50">
        <v>1.6562832000000005</v>
      </c>
      <c r="AA50">
        <v>3.5515554748118805</v>
      </c>
      <c r="AB50">
        <v>5.7562000000000024</v>
      </c>
      <c r="AC50">
        <v>2.4578399999999996</v>
      </c>
      <c r="AD50">
        <v>6.9448499999999989</v>
      </c>
      <c r="AE50">
        <v>12.5575788</v>
      </c>
      <c r="AF50">
        <v>0</v>
      </c>
      <c r="AG50">
        <v>0</v>
      </c>
      <c r="AH50">
        <v>35.648028000000011</v>
      </c>
      <c r="AI50">
        <v>0</v>
      </c>
      <c r="AJ50">
        <v>0</v>
      </c>
      <c r="AK50">
        <v>12.98869</v>
      </c>
      <c r="AL50">
        <v>20.952100000000005</v>
      </c>
      <c r="AM50">
        <v>0</v>
      </c>
      <c r="AN50">
        <v>0</v>
      </c>
      <c r="AO50">
        <v>4.4805600000000014</v>
      </c>
      <c r="AP50">
        <v>3.0907242200604053</v>
      </c>
      <c r="AQ50">
        <v>0</v>
      </c>
      <c r="AR50">
        <v>3.9256000000000002</v>
      </c>
      <c r="AS50">
        <v>2.7336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824.52115181524243</v>
      </c>
      <c r="DN50">
        <v>28.402623237329042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165.03162304015294</v>
      </c>
      <c r="L51">
        <v>65.231831674145354</v>
      </c>
      <c r="M51">
        <v>0</v>
      </c>
      <c r="N51">
        <v>30.001970572779818</v>
      </c>
      <c r="O51">
        <v>50.376544855708914</v>
      </c>
      <c r="P51">
        <v>69.039499517338683</v>
      </c>
      <c r="Q51">
        <v>5.0781722151088351</v>
      </c>
      <c r="R51">
        <v>4.8299836867862966</v>
      </c>
      <c r="S51">
        <v>6.2370909090909086</v>
      </c>
      <c r="T51">
        <v>0</v>
      </c>
      <c r="U51">
        <v>291.4353081860765</v>
      </c>
      <c r="V51">
        <v>3.5656493313521547</v>
      </c>
      <c r="W51">
        <v>7.7064587593728699</v>
      </c>
      <c r="X51">
        <v>37.46855496143057</v>
      </c>
      <c r="Y51">
        <v>0</v>
      </c>
      <c r="Z51">
        <v>1.6562832000000005</v>
      </c>
      <c r="AA51">
        <v>3.5515554748118805</v>
      </c>
      <c r="AB51">
        <v>5.7562000000000024</v>
      </c>
      <c r="AC51">
        <v>2.4578399999999996</v>
      </c>
      <c r="AD51">
        <v>4.629900000000001</v>
      </c>
      <c r="AE51">
        <v>12.5575788</v>
      </c>
      <c r="AF51">
        <v>0</v>
      </c>
      <c r="AG51">
        <v>0</v>
      </c>
      <c r="AH51">
        <v>35.648028000000011</v>
      </c>
      <c r="AI51">
        <v>0</v>
      </c>
      <c r="AJ51">
        <v>0</v>
      </c>
      <c r="AK51">
        <v>12.98869</v>
      </c>
      <c r="AL51">
        <v>20.952100000000005</v>
      </c>
      <c r="AM51">
        <v>0</v>
      </c>
      <c r="AN51">
        <v>0</v>
      </c>
      <c r="AO51">
        <v>4.4805600000000014</v>
      </c>
      <c r="AP51">
        <v>3.0907242200604053</v>
      </c>
      <c r="AQ51">
        <v>0</v>
      </c>
      <c r="AR51">
        <v>3.9256000000000002</v>
      </c>
      <c r="AS51">
        <v>2.7336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822.11172188081719</v>
      </c>
      <c r="DN51">
        <v>28.319625523398788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165.03162304015294</v>
      </c>
      <c r="L52">
        <v>65.231866768612775</v>
      </c>
      <c r="M52">
        <v>0</v>
      </c>
      <c r="N52">
        <v>30.001970572779818</v>
      </c>
      <c r="O52">
        <v>50.376544855708914</v>
      </c>
      <c r="P52">
        <v>69.039499517338683</v>
      </c>
      <c r="Q52">
        <v>5.0781722151088351</v>
      </c>
      <c r="R52">
        <v>4.8299836867862966</v>
      </c>
      <c r="S52">
        <v>6.2370909090909086</v>
      </c>
      <c r="T52">
        <v>0</v>
      </c>
      <c r="U52">
        <v>291.4353081860765</v>
      </c>
      <c r="V52">
        <v>3.5656493313521547</v>
      </c>
      <c r="W52">
        <v>7.7064587593728699</v>
      </c>
      <c r="X52">
        <v>37.46855496143057</v>
      </c>
      <c r="Y52">
        <v>0</v>
      </c>
      <c r="Z52">
        <v>1.6562832000000005</v>
      </c>
      <c r="AA52">
        <v>3.5515554748118805</v>
      </c>
      <c r="AB52">
        <v>5.7562000000000024</v>
      </c>
      <c r="AC52">
        <v>2.4578399999999996</v>
      </c>
      <c r="AD52">
        <v>4.629900000000001</v>
      </c>
      <c r="AE52">
        <v>12.5575788</v>
      </c>
      <c r="AF52">
        <v>0</v>
      </c>
      <c r="AG52">
        <v>0</v>
      </c>
      <c r="AH52">
        <v>35.648028000000011</v>
      </c>
      <c r="AI52">
        <v>0</v>
      </c>
      <c r="AJ52">
        <v>0</v>
      </c>
      <c r="AK52">
        <v>12.98869</v>
      </c>
      <c r="AL52">
        <v>20.952100000000005</v>
      </c>
      <c r="AM52">
        <v>0</v>
      </c>
      <c r="AN52">
        <v>0</v>
      </c>
      <c r="AO52">
        <v>4.4805600000000014</v>
      </c>
      <c r="AP52">
        <v>3.0907242200604053</v>
      </c>
      <c r="AQ52">
        <v>0</v>
      </c>
      <c r="AR52">
        <v>3.9256000000000002</v>
      </c>
      <c r="AS52">
        <v>2.7336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822.11175580600172</v>
      </c>
      <c r="DN52">
        <v>28.319626692681727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165.03162304015294</v>
      </c>
      <c r="L53">
        <v>65.231934242006488</v>
      </c>
      <c r="M53">
        <v>0</v>
      </c>
      <c r="N53">
        <v>30.001970572779818</v>
      </c>
      <c r="O53">
        <v>50.376544855708914</v>
      </c>
      <c r="P53">
        <v>69.039499517338683</v>
      </c>
      <c r="Q53">
        <v>5.0781722151088351</v>
      </c>
      <c r="R53">
        <v>4.8299836867862966</v>
      </c>
      <c r="S53">
        <v>6.2370909090909086</v>
      </c>
      <c r="T53">
        <v>0</v>
      </c>
      <c r="U53">
        <v>291.4353081860765</v>
      </c>
      <c r="V53">
        <v>3.5656493313521547</v>
      </c>
      <c r="W53">
        <v>7.8194092883394575</v>
      </c>
      <c r="X53">
        <v>37.46855496143057</v>
      </c>
      <c r="Y53">
        <v>0</v>
      </c>
      <c r="Z53">
        <v>1.6562832000000005</v>
      </c>
      <c r="AA53">
        <v>7.1368206287067215</v>
      </c>
      <c r="AB53">
        <v>5.7562000000000024</v>
      </c>
      <c r="AC53">
        <v>2.4578399999999996</v>
      </c>
      <c r="AD53">
        <v>4.629900000000001</v>
      </c>
      <c r="AE53">
        <v>12.5575788</v>
      </c>
      <c r="AF53">
        <v>0</v>
      </c>
      <c r="AG53">
        <v>0</v>
      </c>
      <c r="AH53">
        <v>29.923176000000002</v>
      </c>
      <c r="AI53">
        <v>0</v>
      </c>
      <c r="AJ53">
        <v>0</v>
      </c>
      <c r="AK53">
        <v>12.98869</v>
      </c>
      <c r="AL53">
        <v>20.952100000000005</v>
      </c>
      <c r="AM53">
        <v>0</v>
      </c>
      <c r="AN53">
        <v>0</v>
      </c>
      <c r="AO53">
        <v>4.4805600000000014</v>
      </c>
      <c r="AP53">
        <v>3.0907242200604053</v>
      </c>
      <c r="AQ53">
        <v>0</v>
      </c>
      <c r="AR53">
        <v>3.9256000000000002</v>
      </c>
      <c r="AS53">
        <v>2.7336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820.15259076300674</v>
      </c>
      <c r="DN53">
        <v>28.252222891931982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165.03162304015294</v>
      </c>
      <c r="L54">
        <v>65.232862915053531</v>
      </c>
      <c r="M54">
        <v>0</v>
      </c>
      <c r="N54">
        <v>30.001970572779818</v>
      </c>
      <c r="O54">
        <v>50.376544855708914</v>
      </c>
      <c r="P54">
        <v>69.039499517338683</v>
      </c>
      <c r="Q54">
        <v>5.0781722151088351</v>
      </c>
      <c r="R54">
        <v>4.8299836867862966</v>
      </c>
      <c r="S54">
        <v>6.2370909090909086</v>
      </c>
      <c r="T54">
        <v>0</v>
      </c>
      <c r="U54">
        <v>291.4353081860765</v>
      </c>
      <c r="V54">
        <v>3.5656493313521547</v>
      </c>
      <c r="W54">
        <v>7.8194092883394575</v>
      </c>
      <c r="X54">
        <v>37.46855496143057</v>
      </c>
      <c r="Y54">
        <v>0</v>
      </c>
      <c r="Z54">
        <v>1.6562832000000005</v>
      </c>
      <c r="AA54">
        <v>7.1368206287067215</v>
      </c>
      <c r="AB54">
        <v>5.7562000000000024</v>
      </c>
      <c r="AC54">
        <v>2.4578399999999996</v>
      </c>
      <c r="AD54">
        <v>4.629900000000001</v>
      </c>
      <c r="AE54">
        <v>12.5575788</v>
      </c>
      <c r="AF54">
        <v>0</v>
      </c>
      <c r="AG54">
        <v>0</v>
      </c>
      <c r="AH54">
        <v>31.270200000000003</v>
      </c>
      <c r="AI54">
        <v>0</v>
      </c>
      <c r="AJ54">
        <v>0</v>
      </c>
      <c r="AK54">
        <v>12.98869</v>
      </c>
      <c r="AL54">
        <v>20.952100000000005</v>
      </c>
      <c r="AM54">
        <v>0</v>
      </c>
      <c r="AN54">
        <v>0</v>
      </c>
      <c r="AO54">
        <v>4.4805600000000014</v>
      </c>
      <c r="AP54">
        <v>3.0907242200604053</v>
      </c>
      <c r="AQ54">
        <v>0</v>
      </c>
      <c r="AR54">
        <v>3.9256000000000002</v>
      </c>
      <c r="AS54">
        <v>3.075299999999999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821.78597793204381</v>
      </c>
      <c r="DN54">
        <v>28.308488395941893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165.03162304015294</v>
      </c>
      <c r="L55">
        <v>65.232344177585375</v>
      </c>
      <c r="M55">
        <v>0</v>
      </c>
      <c r="N55">
        <v>30.001970572779818</v>
      </c>
      <c r="O55">
        <v>50.376544855708914</v>
      </c>
      <c r="P55">
        <v>69.039499517338683</v>
      </c>
      <c r="Q55">
        <v>5.0781722151088351</v>
      </c>
      <c r="R55">
        <v>4.8299836867862966</v>
      </c>
      <c r="S55">
        <v>6.2370909090909086</v>
      </c>
      <c r="T55">
        <v>0</v>
      </c>
      <c r="U55">
        <v>291.4353081860765</v>
      </c>
      <c r="V55">
        <v>3.5656493313521547</v>
      </c>
      <c r="W55">
        <v>7.8194092883394575</v>
      </c>
      <c r="X55">
        <v>37.46855496143057</v>
      </c>
      <c r="Y55">
        <v>0</v>
      </c>
      <c r="Z55">
        <v>1.6562832000000005</v>
      </c>
      <c r="AA55">
        <v>7.1368206287067215</v>
      </c>
      <c r="AB55">
        <v>5.7562000000000024</v>
      </c>
      <c r="AC55">
        <v>2.4578399999999996</v>
      </c>
      <c r="AD55">
        <v>4.629900000000001</v>
      </c>
      <c r="AE55">
        <v>12.5575788</v>
      </c>
      <c r="AF55">
        <v>0</v>
      </c>
      <c r="AG55">
        <v>0</v>
      </c>
      <c r="AH55">
        <v>31.270200000000003</v>
      </c>
      <c r="AI55">
        <v>0</v>
      </c>
      <c r="AJ55">
        <v>0</v>
      </c>
      <c r="AK55">
        <v>12.98869</v>
      </c>
      <c r="AL55">
        <v>20.952100000000005</v>
      </c>
      <c r="AM55">
        <v>0</v>
      </c>
      <c r="AN55">
        <v>0</v>
      </c>
      <c r="AO55">
        <v>4.4805600000000014</v>
      </c>
      <c r="AP55">
        <v>3.0907242200604053</v>
      </c>
      <c r="AQ55">
        <v>0</v>
      </c>
      <c r="AR55">
        <v>2.8040000000000003</v>
      </c>
      <c r="AS55">
        <v>1.3667999999999998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819.04961864664619</v>
      </c>
      <c r="DN55">
        <v>28.214228943871415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165.03162304015294</v>
      </c>
      <c r="L56">
        <v>65.232285485130248</v>
      </c>
      <c r="M56">
        <v>0</v>
      </c>
      <c r="N56">
        <v>30.001970572779818</v>
      </c>
      <c r="O56">
        <v>50.376544855708914</v>
      </c>
      <c r="P56">
        <v>69.039499517338683</v>
      </c>
      <c r="Q56">
        <v>5.0781722151088351</v>
      </c>
      <c r="R56">
        <v>4.8299836867862966</v>
      </c>
      <c r="S56">
        <v>6.2370909090909086</v>
      </c>
      <c r="T56">
        <v>0</v>
      </c>
      <c r="U56">
        <v>291.4353081860765</v>
      </c>
      <c r="V56">
        <v>3.5656493313521547</v>
      </c>
      <c r="W56">
        <v>7.8194092883394575</v>
      </c>
      <c r="X56">
        <v>37.46855496143057</v>
      </c>
      <c r="Y56">
        <v>0</v>
      </c>
      <c r="Z56">
        <v>1.6562832000000005</v>
      </c>
      <c r="AA56">
        <v>7.1368206287067215</v>
      </c>
      <c r="AB56">
        <v>5.7562000000000024</v>
      </c>
      <c r="AC56">
        <v>2.4578399999999996</v>
      </c>
      <c r="AD56">
        <v>4.629900000000001</v>
      </c>
      <c r="AE56">
        <v>12.5575788</v>
      </c>
      <c r="AF56">
        <v>0</v>
      </c>
      <c r="AG56">
        <v>0</v>
      </c>
      <c r="AH56">
        <v>31.270200000000003</v>
      </c>
      <c r="AI56">
        <v>0</v>
      </c>
      <c r="AJ56">
        <v>0</v>
      </c>
      <c r="AK56">
        <v>12.98869</v>
      </c>
      <c r="AL56">
        <v>20.952100000000005</v>
      </c>
      <c r="AM56">
        <v>0</v>
      </c>
      <c r="AN56">
        <v>0</v>
      </c>
      <c r="AO56">
        <v>4.4805600000000014</v>
      </c>
      <c r="AP56">
        <v>3.0907242200604053</v>
      </c>
      <c r="AQ56">
        <v>0</v>
      </c>
      <c r="AR56">
        <v>2.8040000000000003</v>
      </c>
      <c r="AS56">
        <v>1.3667999999999998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819.04956190996495</v>
      </c>
      <c r="DN56">
        <v>28.21422698809754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165.02662681870058</v>
      </c>
      <c r="L57">
        <v>65.231813771423248</v>
      </c>
      <c r="M57">
        <v>0</v>
      </c>
      <c r="N57">
        <v>30.001970572779818</v>
      </c>
      <c r="O57">
        <v>50.376544855708914</v>
      </c>
      <c r="P57">
        <v>69.039499517338683</v>
      </c>
      <c r="Q57">
        <v>5.0781722151088351</v>
      </c>
      <c r="R57">
        <v>4.8299836867862966</v>
      </c>
      <c r="S57">
        <v>6.2370909090909086</v>
      </c>
      <c r="T57">
        <v>0</v>
      </c>
      <c r="U57">
        <v>291.4353081860765</v>
      </c>
      <c r="V57">
        <v>3.5656493313521547</v>
      </c>
      <c r="W57">
        <v>7.9246227466404449</v>
      </c>
      <c r="X57">
        <v>37.46855496143057</v>
      </c>
      <c r="Y57">
        <v>0</v>
      </c>
      <c r="Z57">
        <v>1.6562832000000005</v>
      </c>
      <c r="AA57">
        <v>7.1368206287067215</v>
      </c>
      <c r="AB57">
        <v>4.7404000000000019</v>
      </c>
      <c r="AC57">
        <v>2.4578399999999996</v>
      </c>
      <c r="AD57">
        <v>4.629900000000001</v>
      </c>
      <c r="AE57">
        <v>12.5575788</v>
      </c>
      <c r="AF57">
        <v>0</v>
      </c>
      <c r="AG57">
        <v>0</v>
      </c>
      <c r="AH57">
        <v>31.270200000000003</v>
      </c>
      <c r="AI57">
        <v>0</v>
      </c>
      <c r="AJ57">
        <v>0</v>
      </c>
      <c r="AK57">
        <v>12.98869</v>
      </c>
      <c r="AL57">
        <v>20.952100000000005</v>
      </c>
      <c r="AM57">
        <v>0</v>
      </c>
      <c r="AN57">
        <v>0</v>
      </c>
      <c r="AO57">
        <v>4.4805600000000014</v>
      </c>
      <c r="AP57">
        <v>3.0907242200604053</v>
      </c>
      <c r="AQ57">
        <v>0</v>
      </c>
      <c r="AR57">
        <v>4.2059999999999995</v>
      </c>
      <c r="AS57">
        <v>1.3667999999999998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819.51932529537305</v>
      </c>
      <c r="DN57">
        <v>28.230409125831105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165.02675788081373</v>
      </c>
      <c r="L58">
        <v>65.23077103704469</v>
      </c>
      <c r="M58">
        <v>0</v>
      </c>
      <c r="N58">
        <v>30.001970572779818</v>
      </c>
      <c r="O58">
        <v>50.376544855708914</v>
      </c>
      <c r="P58">
        <v>69.039499517338683</v>
      </c>
      <c r="Q58">
        <v>5.0781722151088351</v>
      </c>
      <c r="R58">
        <v>4.8299836867862966</v>
      </c>
      <c r="S58">
        <v>6.2370909090909086</v>
      </c>
      <c r="T58">
        <v>0</v>
      </c>
      <c r="U58">
        <v>291.4353081860765</v>
      </c>
      <c r="V58">
        <v>3.5656493313521547</v>
      </c>
      <c r="W58">
        <v>7.9246227466404449</v>
      </c>
      <c r="X58">
        <v>37.46855496143057</v>
      </c>
      <c r="Y58">
        <v>0</v>
      </c>
      <c r="Z58">
        <v>1.6562832000000005</v>
      </c>
      <c r="AA58">
        <v>7.1368206287067215</v>
      </c>
      <c r="AB58">
        <v>4.7404000000000019</v>
      </c>
      <c r="AC58">
        <v>2.4578399999999996</v>
      </c>
      <c r="AD58">
        <v>4.629900000000001</v>
      </c>
      <c r="AE58">
        <v>12.5575788</v>
      </c>
      <c r="AF58">
        <v>0</v>
      </c>
      <c r="AG58">
        <v>0</v>
      </c>
      <c r="AH58">
        <v>31.270200000000003</v>
      </c>
      <c r="AI58">
        <v>0</v>
      </c>
      <c r="AJ58">
        <v>0</v>
      </c>
      <c r="AK58">
        <v>12.98869</v>
      </c>
      <c r="AL58">
        <v>20.952100000000005</v>
      </c>
      <c r="AM58">
        <v>0</v>
      </c>
      <c r="AN58">
        <v>0</v>
      </c>
      <c r="AO58">
        <v>4.4805600000000014</v>
      </c>
      <c r="AP58">
        <v>3.0907242200604053</v>
      </c>
      <c r="AQ58">
        <v>0</v>
      </c>
      <c r="AR58">
        <v>4.2059999999999995</v>
      </c>
      <c r="AS58">
        <v>1.3667999999999998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819.51844397698437</v>
      </c>
      <c r="DN58">
        <v>28.230378771954239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164.80908551911884</v>
      </c>
      <c r="L59">
        <v>65.231076803333011</v>
      </c>
      <c r="M59">
        <v>0</v>
      </c>
      <c r="N59">
        <v>30.001970572779818</v>
      </c>
      <c r="O59">
        <v>50.376544855708914</v>
      </c>
      <c r="P59">
        <v>69.039499517338683</v>
      </c>
      <c r="Q59">
        <v>5.0780978165938864</v>
      </c>
      <c r="R59">
        <v>4.8299836867862966</v>
      </c>
      <c r="S59">
        <v>6.2381385076228115</v>
      </c>
      <c r="T59">
        <v>0</v>
      </c>
      <c r="U59">
        <v>291.4353081860765</v>
      </c>
      <c r="V59">
        <v>3.5656493313521547</v>
      </c>
      <c r="W59">
        <v>7.9246227466404449</v>
      </c>
      <c r="X59">
        <v>37.46855496143057</v>
      </c>
      <c r="Y59">
        <v>0</v>
      </c>
      <c r="Z59">
        <v>1.6562832000000005</v>
      </c>
      <c r="AA59">
        <v>7.1368206287067215</v>
      </c>
      <c r="AB59">
        <v>4.7404000000000019</v>
      </c>
      <c r="AC59">
        <v>2.4578399999999996</v>
      </c>
      <c r="AD59">
        <v>4.629900000000001</v>
      </c>
      <c r="AE59">
        <v>12.5575788</v>
      </c>
      <c r="AF59">
        <v>0</v>
      </c>
      <c r="AG59">
        <v>0</v>
      </c>
      <c r="AH59">
        <v>35.648028000000011</v>
      </c>
      <c r="AI59">
        <v>0</v>
      </c>
      <c r="AJ59">
        <v>0</v>
      </c>
      <c r="AK59">
        <v>12.98869</v>
      </c>
      <c r="AL59">
        <v>20.952100000000005</v>
      </c>
      <c r="AM59">
        <v>0</v>
      </c>
      <c r="AN59">
        <v>0</v>
      </c>
      <c r="AO59">
        <v>4.4805600000000014</v>
      </c>
      <c r="AP59">
        <v>3.0907242200604053</v>
      </c>
      <c r="AQ59">
        <v>0</v>
      </c>
      <c r="AR59">
        <v>12.3376</v>
      </c>
      <c r="AS59">
        <v>2.5627499999999999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832.55824555762615</v>
      </c>
      <c r="DN59">
        <v>28.67956179592294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165.03184014280359</v>
      </c>
      <c r="L60">
        <v>65.231115074671735</v>
      </c>
      <c r="M60">
        <v>0</v>
      </c>
      <c r="N60">
        <v>30.001970572779818</v>
      </c>
      <c r="O60">
        <v>50.376544855708914</v>
      </c>
      <c r="P60">
        <v>69.039499517338683</v>
      </c>
      <c r="Q60">
        <v>5.0780978165938864</v>
      </c>
      <c r="R60">
        <v>4.8299836867862966</v>
      </c>
      <c r="S60">
        <v>6.2362715736040615</v>
      </c>
      <c r="T60">
        <v>0</v>
      </c>
      <c r="U60">
        <v>291.4353081860765</v>
      </c>
      <c r="V60">
        <v>3.5656493313521547</v>
      </c>
      <c r="W60">
        <v>7.9246227466404449</v>
      </c>
      <c r="X60">
        <v>37.46855496143057</v>
      </c>
      <c r="Y60">
        <v>0</v>
      </c>
      <c r="Z60">
        <v>1.6562832000000005</v>
      </c>
      <c r="AA60">
        <v>7.1368206287067215</v>
      </c>
      <c r="AB60">
        <v>4.7404000000000019</v>
      </c>
      <c r="AC60">
        <v>2.4578399999999996</v>
      </c>
      <c r="AD60">
        <v>4.629900000000001</v>
      </c>
      <c r="AE60">
        <v>12.5575788</v>
      </c>
      <c r="AF60">
        <v>0</v>
      </c>
      <c r="AG60">
        <v>0</v>
      </c>
      <c r="AH60">
        <v>35.648028000000011</v>
      </c>
      <c r="AI60">
        <v>0</v>
      </c>
      <c r="AJ60">
        <v>0</v>
      </c>
      <c r="AK60">
        <v>12.98869</v>
      </c>
      <c r="AL60">
        <v>20.952100000000005</v>
      </c>
      <c r="AM60">
        <v>0</v>
      </c>
      <c r="AN60">
        <v>0</v>
      </c>
      <c r="AO60">
        <v>4.4805600000000014</v>
      </c>
      <c r="AP60">
        <v>3.0907242200604053</v>
      </c>
      <c r="AQ60">
        <v>0</v>
      </c>
      <c r="AR60">
        <v>12.3376</v>
      </c>
      <c r="AS60">
        <v>2.5627499999999999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832.7718148567451</v>
      </c>
      <c r="DN60">
        <v>28.686918457808648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165.03184014280359</v>
      </c>
      <c r="L61">
        <v>65.23075970742768</v>
      </c>
      <c r="M61">
        <v>0</v>
      </c>
      <c r="N61">
        <v>30.001970572779818</v>
      </c>
      <c r="O61">
        <v>50.376544855708914</v>
      </c>
      <c r="P61">
        <v>69.039499517338683</v>
      </c>
      <c r="Q61">
        <v>5.0780978165938864</v>
      </c>
      <c r="R61">
        <v>4.8299836867862966</v>
      </c>
      <c r="S61">
        <v>6.2362715736040615</v>
      </c>
      <c r="T61">
        <v>0</v>
      </c>
      <c r="U61">
        <v>291.4353081860765</v>
      </c>
      <c r="V61">
        <v>3.5656493313521547</v>
      </c>
      <c r="W61">
        <v>7.9246227466404449</v>
      </c>
      <c r="X61">
        <v>37.46855496143057</v>
      </c>
      <c r="Y61">
        <v>0</v>
      </c>
      <c r="Z61">
        <v>1.6562832000000005</v>
      </c>
      <c r="AA61">
        <v>7.1368206287067215</v>
      </c>
      <c r="AB61">
        <v>4.7404000000000019</v>
      </c>
      <c r="AC61">
        <v>2.4578399999999996</v>
      </c>
      <c r="AD61">
        <v>4.629900000000001</v>
      </c>
      <c r="AE61">
        <v>12.5575788</v>
      </c>
      <c r="AF61">
        <v>0</v>
      </c>
      <c r="AG61">
        <v>0</v>
      </c>
      <c r="AH61">
        <v>35.648028000000011</v>
      </c>
      <c r="AI61">
        <v>0</v>
      </c>
      <c r="AJ61">
        <v>0</v>
      </c>
      <c r="AK61">
        <v>12.98869</v>
      </c>
      <c r="AL61">
        <v>20.952100000000005</v>
      </c>
      <c r="AM61">
        <v>0</v>
      </c>
      <c r="AN61">
        <v>0</v>
      </c>
      <c r="AO61">
        <v>4.4805600000000014</v>
      </c>
      <c r="AP61">
        <v>3.0907242200604053</v>
      </c>
      <c r="AQ61">
        <v>0</v>
      </c>
      <c r="AR61">
        <v>2.8040000000000003</v>
      </c>
      <c r="AS61">
        <v>2.5627499999999999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823.55534020214418</v>
      </c>
      <c r="DN61">
        <v>28.369437745165538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165.03184014280359</v>
      </c>
      <c r="L62">
        <v>65.23075970742768</v>
      </c>
      <c r="M62">
        <v>0</v>
      </c>
      <c r="N62">
        <v>30.001970572779818</v>
      </c>
      <c r="O62">
        <v>50.376544855708914</v>
      </c>
      <c r="P62">
        <v>69.039499517338683</v>
      </c>
      <c r="Q62">
        <v>5.0780978165938864</v>
      </c>
      <c r="R62">
        <v>4.8299836867862966</v>
      </c>
      <c r="S62">
        <v>6.2362715736040615</v>
      </c>
      <c r="T62">
        <v>0</v>
      </c>
      <c r="U62">
        <v>291.4353081860765</v>
      </c>
      <c r="V62">
        <v>3.5656493313521547</v>
      </c>
      <c r="W62">
        <v>7.9246227466404449</v>
      </c>
      <c r="X62">
        <v>37.46855496143057</v>
      </c>
      <c r="Y62">
        <v>0</v>
      </c>
      <c r="Z62">
        <v>1.6562832000000005</v>
      </c>
      <c r="AA62">
        <v>7.1368206287067215</v>
      </c>
      <c r="AB62">
        <v>4.7404000000000019</v>
      </c>
      <c r="AC62">
        <v>2.4578399999999996</v>
      </c>
      <c r="AD62">
        <v>4.629900000000001</v>
      </c>
      <c r="AE62">
        <v>12.5575788</v>
      </c>
      <c r="AF62">
        <v>0</v>
      </c>
      <c r="AG62">
        <v>0</v>
      </c>
      <c r="AH62">
        <v>35.648028000000011</v>
      </c>
      <c r="AI62">
        <v>0</v>
      </c>
      <c r="AJ62">
        <v>0</v>
      </c>
      <c r="AK62">
        <v>12.98869</v>
      </c>
      <c r="AL62">
        <v>20.952100000000005</v>
      </c>
      <c r="AM62">
        <v>0</v>
      </c>
      <c r="AN62">
        <v>0</v>
      </c>
      <c r="AO62">
        <v>4.4805600000000014</v>
      </c>
      <c r="AP62">
        <v>3.0907242200604053</v>
      </c>
      <c r="AQ62">
        <v>0</v>
      </c>
      <c r="AR62">
        <v>2.8040000000000003</v>
      </c>
      <c r="AS62">
        <v>2.5627499999999999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823.55534020214418</v>
      </c>
      <c r="DN62">
        <v>28.369437745165538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165.03235626410941</v>
      </c>
      <c r="L63">
        <v>65.23075970742768</v>
      </c>
      <c r="M63">
        <v>0</v>
      </c>
      <c r="N63">
        <v>30.001970572779818</v>
      </c>
      <c r="O63">
        <v>50.376544855708914</v>
      </c>
      <c r="P63">
        <v>69.039499517338683</v>
      </c>
      <c r="Q63">
        <v>5.0780978165938864</v>
      </c>
      <c r="R63">
        <v>4.8299836867862966</v>
      </c>
      <c r="S63">
        <v>6.2362715736040615</v>
      </c>
      <c r="T63">
        <v>0</v>
      </c>
      <c r="U63">
        <v>291.4353081860765</v>
      </c>
      <c r="V63">
        <v>3.248731391585761</v>
      </c>
      <c r="W63">
        <v>7.9246227466404449</v>
      </c>
      <c r="X63">
        <v>37.46855496143057</v>
      </c>
      <c r="Y63">
        <v>0</v>
      </c>
      <c r="Z63">
        <v>1.6562832000000005</v>
      </c>
      <c r="AA63">
        <v>7.1368206287067215</v>
      </c>
      <c r="AB63">
        <v>4.7404000000000019</v>
      </c>
      <c r="AC63">
        <v>2.4578399999999996</v>
      </c>
      <c r="AD63">
        <v>4.629900000000001</v>
      </c>
      <c r="AE63">
        <v>12.5575788</v>
      </c>
      <c r="AF63">
        <v>0</v>
      </c>
      <c r="AG63">
        <v>0</v>
      </c>
      <c r="AH63">
        <v>35.648028000000011</v>
      </c>
      <c r="AI63">
        <v>0</v>
      </c>
      <c r="AJ63">
        <v>0</v>
      </c>
      <c r="AK63">
        <v>12.98869</v>
      </c>
      <c r="AL63">
        <v>19.476600000000005</v>
      </c>
      <c r="AM63">
        <v>0</v>
      </c>
      <c r="AN63">
        <v>0</v>
      </c>
      <c r="AO63">
        <v>4.4805600000000014</v>
      </c>
      <c r="AP63">
        <v>3.0907242200604053</v>
      </c>
      <c r="AQ63">
        <v>0</v>
      </c>
      <c r="AR63">
        <v>2.8040000000000003</v>
      </c>
      <c r="AS63">
        <v>2.5627499999999999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821.82310882730098</v>
      </c>
      <c r="DN63">
        <v>28.309767301548266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165.02539596622887</v>
      </c>
      <c r="L64">
        <v>65.23075970742768</v>
      </c>
      <c r="M64">
        <v>0</v>
      </c>
      <c r="N64">
        <v>30.001970572779818</v>
      </c>
      <c r="O64">
        <v>50.376544855708914</v>
      </c>
      <c r="P64">
        <v>69.039499517338683</v>
      </c>
      <c r="Q64">
        <v>5.0780978165938864</v>
      </c>
      <c r="R64">
        <v>4.8299836867862966</v>
      </c>
      <c r="S64">
        <v>6.2362715736040615</v>
      </c>
      <c r="T64">
        <v>0</v>
      </c>
      <c r="U64">
        <v>291.4353081860765</v>
      </c>
      <c r="V64">
        <v>3.248731391585761</v>
      </c>
      <c r="W64">
        <v>7.9246227466404449</v>
      </c>
      <c r="X64">
        <v>37.46855496143057</v>
      </c>
      <c r="Y64">
        <v>0</v>
      </c>
      <c r="Z64">
        <v>1.6562832000000005</v>
      </c>
      <c r="AA64">
        <v>10.705230943060082</v>
      </c>
      <c r="AB64">
        <v>4.7404000000000019</v>
      </c>
      <c r="AC64">
        <v>2.4578399999999996</v>
      </c>
      <c r="AD64">
        <v>4.629900000000001</v>
      </c>
      <c r="AE64">
        <v>12.5575788</v>
      </c>
      <c r="AF64">
        <v>0</v>
      </c>
      <c r="AG64">
        <v>0</v>
      </c>
      <c r="AH64">
        <v>35.648028000000011</v>
      </c>
      <c r="AI64">
        <v>0</v>
      </c>
      <c r="AJ64">
        <v>0</v>
      </c>
      <c r="AK64">
        <v>12.98869</v>
      </c>
      <c r="AL64">
        <v>19.476600000000005</v>
      </c>
      <c r="AM64">
        <v>0</v>
      </c>
      <c r="AN64">
        <v>0</v>
      </c>
      <c r="AO64">
        <v>4.4805600000000014</v>
      </c>
      <c r="AP64">
        <v>3.0907242200604053</v>
      </c>
      <c r="AQ64">
        <v>0</v>
      </c>
      <c r="AR64">
        <v>2.8040000000000003</v>
      </c>
      <c r="AS64">
        <v>2.5627499999999999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825.26588161783366</v>
      </c>
      <c r="DN64">
        <v>28.428444527488498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165.02567125660795</v>
      </c>
      <c r="L65">
        <v>65.23075970742768</v>
      </c>
      <c r="M65">
        <v>0</v>
      </c>
      <c r="N65">
        <v>30.001970572779818</v>
      </c>
      <c r="O65">
        <v>50.376544855708914</v>
      </c>
      <c r="P65">
        <v>69.039499517338683</v>
      </c>
      <c r="Q65">
        <v>5.0780978165938864</v>
      </c>
      <c r="R65">
        <v>4.8299836867862966</v>
      </c>
      <c r="S65">
        <v>6.2362715736040615</v>
      </c>
      <c r="T65">
        <v>0</v>
      </c>
      <c r="U65">
        <v>291.4353081860765</v>
      </c>
      <c r="V65">
        <v>3.248731391585761</v>
      </c>
      <c r="W65">
        <v>7.9246227466404449</v>
      </c>
      <c r="X65">
        <v>37.46855496143057</v>
      </c>
      <c r="Y65">
        <v>0</v>
      </c>
      <c r="Z65">
        <v>1.6562832000000005</v>
      </c>
      <c r="AA65">
        <v>10.705230943060082</v>
      </c>
      <c r="AB65">
        <v>4.7404000000000019</v>
      </c>
      <c r="AC65">
        <v>2.4578399999999996</v>
      </c>
      <c r="AD65">
        <v>4.629900000000001</v>
      </c>
      <c r="AE65">
        <v>12.5575788</v>
      </c>
      <c r="AF65">
        <v>0</v>
      </c>
      <c r="AG65">
        <v>0</v>
      </c>
      <c r="AH65">
        <v>33.675599999999996</v>
      </c>
      <c r="AI65">
        <v>0</v>
      </c>
      <c r="AJ65">
        <v>0</v>
      </c>
      <c r="AK65">
        <v>12.98869</v>
      </c>
      <c r="AL65">
        <v>19.476600000000005</v>
      </c>
      <c r="AM65">
        <v>0</v>
      </c>
      <c r="AN65">
        <v>0</v>
      </c>
      <c r="AO65">
        <v>4.4805600000000014</v>
      </c>
      <c r="AP65">
        <v>3.0907242200604053</v>
      </c>
      <c r="AQ65">
        <v>0</v>
      </c>
      <c r="AR65">
        <v>3.9256000000000002</v>
      </c>
      <c r="AS65">
        <v>2.5627499999999999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824.44365230933136</v>
      </c>
      <c r="DN65">
        <v>28.400121126369829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165.02567125660795</v>
      </c>
      <c r="L66">
        <v>65.23075970742768</v>
      </c>
      <c r="M66">
        <v>0</v>
      </c>
      <c r="N66">
        <v>30.001970572779818</v>
      </c>
      <c r="O66">
        <v>50.376544855708914</v>
      </c>
      <c r="P66">
        <v>69.039499517338683</v>
      </c>
      <c r="Q66">
        <v>5.0780978165938864</v>
      </c>
      <c r="R66">
        <v>4.8299836867862966</v>
      </c>
      <c r="S66">
        <v>6.2362715736040615</v>
      </c>
      <c r="T66">
        <v>0</v>
      </c>
      <c r="U66">
        <v>291.4353081860765</v>
      </c>
      <c r="V66">
        <v>3.248731391585761</v>
      </c>
      <c r="W66">
        <v>7.9246227466404449</v>
      </c>
      <c r="X66">
        <v>37.46855496143057</v>
      </c>
      <c r="Y66">
        <v>0</v>
      </c>
      <c r="Z66">
        <v>1.6562832000000005</v>
      </c>
      <c r="AA66">
        <v>10.705230943060082</v>
      </c>
      <c r="AB66">
        <v>4.7404000000000019</v>
      </c>
      <c r="AC66">
        <v>2.4578399999999996</v>
      </c>
      <c r="AD66">
        <v>4.629900000000001</v>
      </c>
      <c r="AE66">
        <v>12.5575788</v>
      </c>
      <c r="AF66">
        <v>0</v>
      </c>
      <c r="AG66">
        <v>0</v>
      </c>
      <c r="AH66">
        <v>33.675599999999996</v>
      </c>
      <c r="AI66">
        <v>0</v>
      </c>
      <c r="AJ66">
        <v>0</v>
      </c>
      <c r="AK66">
        <v>12.98869</v>
      </c>
      <c r="AL66">
        <v>19.476600000000005</v>
      </c>
      <c r="AM66">
        <v>0</v>
      </c>
      <c r="AN66">
        <v>0</v>
      </c>
      <c r="AO66">
        <v>4.4805600000000014</v>
      </c>
      <c r="AP66">
        <v>3.0907242200604053</v>
      </c>
      <c r="AQ66">
        <v>0</v>
      </c>
      <c r="AR66">
        <v>3.9256000000000002</v>
      </c>
      <c r="AS66">
        <v>2.5627499999999999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824.44365230933136</v>
      </c>
      <c r="DN66">
        <v>28.400121126369829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165.02567125660795</v>
      </c>
      <c r="L67">
        <v>65.23075970742768</v>
      </c>
      <c r="M67">
        <v>0</v>
      </c>
      <c r="N67">
        <v>30.001970572779818</v>
      </c>
      <c r="O67">
        <v>50.376544855708914</v>
      </c>
      <c r="P67">
        <v>69.039499517338683</v>
      </c>
      <c r="Q67">
        <v>5.0780978165938864</v>
      </c>
      <c r="R67">
        <v>4.8299836867862966</v>
      </c>
      <c r="S67">
        <v>6.2362715736040615</v>
      </c>
      <c r="T67">
        <v>0</v>
      </c>
      <c r="U67">
        <v>291.4353081860765</v>
      </c>
      <c r="V67">
        <v>3.248731391585761</v>
      </c>
      <c r="W67">
        <v>7.9246227466404449</v>
      </c>
      <c r="X67">
        <v>37.46855496143057</v>
      </c>
      <c r="Y67">
        <v>0</v>
      </c>
      <c r="Z67">
        <v>1.6562832000000005</v>
      </c>
      <c r="AA67">
        <v>10.705230943060082</v>
      </c>
      <c r="AB67">
        <v>4.7404000000000019</v>
      </c>
      <c r="AC67">
        <v>2.4578399999999996</v>
      </c>
      <c r="AD67">
        <v>6.9448499999999989</v>
      </c>
      <c r="AE67">
        <v>12.5575788</v>
      </c>
      <c r="AF67">
        <v>0</v>
      </c>
      <c r="AG67">
        <v>0</v>
      </c>
      <c r="AH67">
        <v>33.675599999999996</v>
      </c>
      <c r="AI67">
        <v>0</v>
      </c>
      <c r="AJ67">
        <v>0</v>
      </c>
      <c r="AK67">
        <v>12.98869</v>
      </c>
      <c r="AL67">
        <v>19.476600000000005</v>
      </c>
      <c r="AM67">
        <v>0</v>
      </c>
      <c r="AN67">
        <v>0</v>
      </c>
      <c r="AO67">
        <v>4.4805600000000014</v>
      </c>
      <c r="AP67">
        <v>3.0907242200604053</v>
      </c>
      <c r="AQ67">
        <v>0</v>
      </c>
      <c r="AR67">
        <v>3.9256000000000002</v>
      </c>
      <c r="AS67">
        <v>2.5627499999999999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826.68151426353268</v>
      </c>
      <c r="DN67">
        <v>28.477209172168461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165.02567125660795</v>
      </c>
      <c r="L68">
        <v>65.23075970742768</v>
      </c>
      <c r="M68">
        <v>0</v>
      </c>
      <c r="N68">
        <v>30.001970572779818</v>
      </c>
      <c r="O68">
        <v>50.376544855708914</v>
      </c>
      <c r="P68">
        <v>69.039499517338683</v>
      </c>
      <c r="Q68">
        <v>5.0780978165938864</v>
      </c>
      <c r="R68">
        <v>4.8299836867862966</v>
      </c>
      <c r="S68">
        <v>6.2362715736040615</v>
      </c>
      <c r="T68">
        <v>0</v>
      </c>
      <c r="U68">
        <v>291.4353081860765</v>
      </c>
      <c r="V68">
        <v>3.248731391585761</v>
      </c>
      <c r="W68">
        <v>7.9246227466404449</v>
      </c>
      <c r="X68">
        <v>37.46855496143057</v>
      </c>
      <c r="Y68">
        <v>0</v>
      </c>
      <c r="Z68">
        <v>1.6562832000000005</v>
      </c>
      <c r="AA68">
        <v>10.705230943060082</v>
      </c>
      <c r="AB68">
        <v>4.7404000000000019</v>
      </c>
      <c r="AC68">
        <v>2.4578399999999996</v>
      </c>
      <c r="AD68">
        <v>6.9448499999999989</v>
      </c>
      <c r="AE68">
        <v>12.5575788</v>
      </c>
      <c r="AF68">
        <v>0</v>
      </c>
      <c r="AG68">
        <v>0</v>
      </c>
      <c r="AH68">
        <v>33.675599999999996</v>
      </c>
      <c r="AI68">
        <v>0</v>
      </c>
      <c r="AJ68">
        <v>0</v>
      </c>
      <c r="AK68">
        <v>12.98869</v>
      </c>
      <c r="AL68">
        <v>19.476600000000005</v>
      </c>
      <c r="AM68">
        <v>0</v>
      </c>
      <c r="AN68">
        <v>0</v>
      </c>
      <c r="AO68">
        <v>4.4805600000000014</v>
      </c>
      <c r="AP68">
        <v>3.0907242200604053</v>
      </c>
      <c r="AQ68">
        <v>0</v>
      </c>
      <c r="AR68">
        <v>3.9256000000000002</v>
      </c>
      <c r="AS68">
        <v>2.5627499999999999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826.68151426353268</v>
      </c>
      <c r="DN68">
        <v>28.477209172168461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165.02567125660795</v>
      </c>
      <c r="L69">
        <v>65.23075970742768</v>
      </c>
      <c r="M69">
        <v>0</v>
      </c>
      <c r="N69">
        <v>30.001970572779818</v>
      </c>
      <c r="O69">
        <v>50.376544855708914</v>
      </c>
      <c r="P69">
        <v>69.039499517338683</v>
      </c>
      <c r="Q69">
        <v>5.0780978165938864</v>
      </c>
      <c r="R69">
        <v>4.8299836867862966</v>
      </c>
      <c r="S69">
        <v>6.2362715736040615</v>
      </c>
      <c r="T69">
        <v>0</v>
      </c>
      <c r="U69">
        <v>291.4353081860765</v>
      </c>
      <c r="V69">
        <v>3.248731391585761</v>
      </c>
      <c r="W69">
        <v>7.9246227466404449</v>
      </c>
      <c r="X69">
        <v>37.46855496143057</v>
      </c>
      <c r="Y69">
        <v>0</v>
      </c>
      <c r="Z69">
        <v>0.27940000000000004</v>
      </c>
      <c r="AA69">
        <v>10.705230943060082</v>
      </c>
      <c r="AB69">
        <v>4.7404000000000019</v>
      </c>
      <c r="AC69">
        <v>2.4578399999999996</v>
      </c>
      <c r="AD69">
        <v>6.9448499999999989</v>
      </c>
      <c r="AE69">
        <v>12.5575788</v>
      </c>
      <c r="AF69">
        <v>0</v>
      </c>
      <c r="AG69">
        <v>0</v>
      </c>
      <c r="AH69">
        <v>33.675599999999996</v>
      </c>
      <c r="AI69">
        <v>0</v>
      </c>
      <c r="AJ69">
        <v>0</v>
      </c>
      <c r="AK69">
        <v>12.98869</v>
      </c>
      <c r="AL69">
        <v>19.476600000000005</v>
      </c>
      <c r="AM69">
        <v>1.1851</v>
      </c>
      <c r="AN69">
        <v>0</v>
      </c>
      <c r="AO69">
        <v>5.2273199999999997</v>
      </c>
      <c r="AP69">
        <v>3.0907242200604053</v>
      </c>
      <c r="AQ69">
        <v>0</v>
      </c>
      <c r="AR69">
        <v>3.9256000000000002</v>
      </c>
      <c r="AS69">
        <v>2.5627499999999999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827.21801046563485</v>
      </c>
      <c r="DN69">
        <v>28.495689770066427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165.02567125660795</v>
      </c>
      <c r="L70">
        <v>65.23075970742768</v>
      </c>
      <c r="M70">
        <v>0</v>
      </c>
      <c r="N70">
        <v>30.001970572779818</v>
      </c>
      <c r="O70">
        <v>50.376544855708914</v>
      </c>
      <c r="P70">
        <v>69.039499517338683</v>
      </c>
      <c r="Q70">
        <v>5.0780978165938864</v>
      </c>
      <c r="R70">
        <v>4.8299836867862966</v>
      </c>
      <c r="S70">
        <v>6.2362715736040615</v>
      </c>
      <c r="T70">
        <v>0</v>
      </c>
      <c r="U70">
        <v>291.4353081860765</v>
      </c>
      <c r="V70">
        <v>3.248731391585761</v>
      </c>
      <c r="W70">
        <v>7.9246227466404449</v>
      </c>
      <c r="X70">
        <v>37.46855496143057</v>
      </c>
      <c r="Y70">
        <v>0</v>
      </c>
      <c r="Z70">
        <v>0.27940000000000004</v>
      </c>
      <c r="AA70">
        <v>10.705230943060082</v>
      </c>
      <c r="AB70">
        <v>4.7404000000000019</v>
      </c>
      <c r="AC70">
        <v>2.4578399999999996</v>
      </c>
      <c r="AD70">
        <v>6.9448499999999989</v>
      </c>
      <c r="AE70">
        <v>12.5575788</v>
      </c>
      <c r="AF70">
        <v>0</v>
      </c>
      <c r="AG70">
        <v>0</v>
      </c>
      <c r="AH70">
        <v>33.675599999999996</v>
      </c>
      <c r="AI70">
        <v>0</v>
      </c>
      <c r="AJ70">
        <v>0</v>
      </c>
      <c r="AK70">
        <v>12.98869</v>
      </c>
      <c r="AL70">
        <v>19.476600000000005</v>
      </c>
      <c r="AM70">
        <v>1.2528200000000005</v>
      </c>
      <c r="AN70">
        <v>0</v>
      </c>
      <c r="AO70">
        <v>5.2273199999999997</v>
      </c>
      <c r="AP70">
        <v>3.0907242200604053</v>
      </c>
      <c r="AQ70">
        <v>0</v>
      </c>
      <c r="AR70">
        <v>12.3376</v>
      </c>
      <c r="AS70">
        <v>2.5627499999999999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835.41535573375177</v>
      </c>
      <c r="DN70">
        <v>28.778064501949402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165.02567125660795</v>
      </c>
      <c r="L71">
        <v>65.231609555135563</v>
      </c>
      <c r="M71">
        <v>0</v>
      </c>
      <c r="N71">
        <v>30.001970572779818</v>
      </c>
      <c r="O71">
        <v>50.376544855708914</v>
      </c>
      <c r="P71">
        <v>69.039499517338683</v>
      </c>
      <c r="Q71">
        <v>5.0801360369609858</v>
      </c>
      <c r="R71">
        <v>4.8299836867862966</v>
      </c>
      <c r="S71">
        <v>6.2372812500000006</v>
      </c>
      <c r="T71">
        <v>0</v>
      </c>
      <c r="U71">
        <v>291.4353081860765</v>
      </c>
      <c r="V71">
        <v>3.248731391585761</v>
      </c>
      <c r="W71">
        <v>7.9246227466404449</v>
      </c>
      <c r="X71">
        <v>37.46855496143057</v>
      </c>
      <c r="Y71">
        <v>0</v>
      </c>
      <c r="Z71">
        <v>0.27940000000000004</v>
      </c>
      <c r="AA71">
        <v>10.705230943060082</v>
      </c>
      <c r="AB71">
        <v>4.7404000000000019</v>
      </c>
      <c r="AC71">
        <v>2.4578399999999996</v>
      </c>
      <c r="AD71">
        <v>6.9448499999999989</v>
      </c>
      <c r="AE71">
        <v>12.5575788</v>
      </c>
      <c r="AF71">
        <v>0</v>
      </c>
      <c r="AG71">
        <v>0</v>
      </c>
      <c r="AH71">
        <v>33.675599999999996</v>
      </c>
      <c r="AI71">
        <v>0</v>
      </c>
      <c r="AJ71">
        <v>0</v>
      </c>
      <c r="AK71">
        <v>12.98869</v>
      </c>
      <c r="AL71">
        <v>20.155330000000006</v>
      </c>
      <c r="AM71">
        <v>1.327312</v>
      </c>
      <c r="AN71">
        <v>0</v>
      </c>
      <c r="AO71">
        <v>5.2273199999999997</v>
      </c>
      <c r="AP71">
        <v>3.0907242200604053</v>
      </c>
      <c r="AQ71">
        <v>0</v>
      </c>
      <c r="AR71">
        <v>12.3376</v>
      </c>
      <c r="AS71">
        <v>2.5627499999999999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836.14726334127988</v>
      </c>
      <c r="DN71">
        <v>28.803276638892331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165.02567125660795</v>
      </c>
      <c r="L72">
        <v>65.231095406347109</v>
      </c>
      <c r="M72">
        <v>0</v>
      </c>
      <c r="N72">
        <v>30.001970572779818</v>
      </c>
      <c r="O72">
        <v>50.376544855708914</v>
      </c>
      <c r="P72">
        <v>69.039499517338683</v>
      </c>
      <c r="Q72">
        <v>5.0801360369609858</v>
      </c>
      <c r="R72">
        <v>4.8299836867862966</v>
      </c>
      <c r="S72">
        <v>6.2372812500000006</v>
      </c>
      <c r="T72">
        <v>0</v>
      </c>
      <c r="U72">
        <v>291.4353081860765</v>
      </c>
      <c r="V72">
        <v>3.248731391585761</v>
      </c>
      <c r="W72">
        <v>7.9246227466404449</v>
      </c>
      <c r="X72">
        <v>37.46855496143057</v>
      </c>
      <c r="Y72">
        <v>0</v>
      </c>
      <c r="Z72">
        <v>0.27940000000000004</v>
      </c>
      <c r="AA72">
        <v>10.705230943060082</v>
      </c>
      <c r="AB72">
        <v>4.7404000000000019</v>
      </c>
      <c r="AC72">
        <v>2.4578399999999996</v>
      </c>
      <c r="AD72">
        <v>6.9448499999999989</v>
      </c>
      <c r="AE72">
        <v>12.5575788</v>
      </c>
      <c r="AF72">
        <v>0</v>
      </c>
      <c r="AG72">
        <v>0</v>
      </c>
      <c r="AH72">
        <v>33.675599999999996</v>
      </c>
      <c r="AI72">
        <v>0</v>
      </c>
      <c r="AJ72">
        <v>0</v>
      </c>
      <c r="AK72">
        <v>12.98869</v>
      </c>
      <c r="AL72">
        <v>20.155330000000006</v>
      </c>
      <c r="AM72">
        <v>1.327312</v>
      </c>
      <c r="AN72">
        <v>0</v>
      </c>
      <c r="AO72">
        <v>5.2273199999999997</v>
      </c>
      <c r="AP72">
        <v>3.0907242200604053</v>
      </c>
      <c r="AQ72">
        <v>0</v>
      </c>
      <c r="AR72">
        <v>2.8040000000000003</v>
      </c>
      <c r="AS72">
        <v>2.5627499999999999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826.93063524581999</v>
      </c>
      <c r="DN72">
        <v>28.485790585563802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165.03200611492011</v>
      </c>
      <c r="L73">
        <v>65.231095406347109</v>
      </c>
      <c r="M73">
        <v>0</v>
      </c>
      <c r="N73">
        <v>30.001970572779818</v>
      </c>
      <c r="O73">
        <v>50.376544855708914</v>
      </c>
      <c r="P73">
        <v>69.039499517338683</v>
      </c>
      <c r="Q73">
        <v>5.0801360369609858</v>
      </c>
      <c r="R73">
        <v>4.8299836867862966</v>
      </c>
      <c r="S73">
        <v>6.2372812500000006</v>
      </c>
      <c r="T73">
        <v>0</v>
      </c>
      <c r="U73">
        <v>290.66535364580744</v>
      </c>
      <c r="V73">
        <v>3.248731391585761</v>
      </c>
      <c r="W73">
        <v>7.9246227466404449</v>
      </c>
      <c r="X73">
        <v>37.46855496143057</v>
      </c>
      <c r="Y73">
        <v>0</v>
      </c>
      <c r="Z73">
        <v>0.27940000000000004</v>
      </c>
      <c r="AA73">
        <v>10.705230943060082</v>
      </c>
      <c r="AB73">
        <v>4.7404000000000019</v>
      </c>
      <c r="AC73">
        <v>2.4578399999999996</v>
      </c>
      <c r="AD73">
        <v>6.9448499999999989</v>
      </c>
      <c r="AE73">
        <v>12.5575788</v>
      </c>
      <c r="AF73">
        <v>0</v>
      </c>
      <c r="AG73">
        <v>0</v>
      </c>
      <c r="AH73">
        <v>33.675599999999996</v>
      </c>
      <c r="AI73">
        <v>0</v>
      </c>
      <c r="AJ73">
        <v>0</v>
      </c>
      <c r="AK73">
        <v>12.98869</v>
      </c>
      <c r="AL73">
        <v>16.820700000000006</v>
      </c>
      <c r="AM73">
        <v>1.327312</v>
      </c>
      <c r="AN73">
        <v>0</v>
      </c>
      <c r="AO73">
        <v>5.2273199999999997</v>
      </c>
      <c r="AP73">
        <v>3.0907242200604053</v>
      </c>
      <c r="AQ73">
        <v>0</v>
      </c>
      <c r="AR73">
        <v>2.8040000000000003</v>
      </c>
      <c r="AS73">
        <v>2.5627499999999999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822.96885763184707</v>
      </c>
      <c r="DN73">
        <v>28.349318517579835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165.03259393267811</v>
      </c>
      <c r="L74">
        <v>65.231095406347109</v>
      </c>
      <c r="M74">
        <v>0</v>
      </c>
      <c r="N74">
        <v>30.001970572779818</v>
      </c>
      <c r="O74">
        <v>50.376544855708914</v>
      </c>
      <c r="P74">
        <v>69.039499517338683</v>
      </c>
      <c r="Q74">
        <v>5.0801360369609858</v>
      </c>
      <c r="R74">
        <v>4.8299836867862966</v>
      </c>
      <c r="S74">
        <v>6.2372812500000006</v>
      </c>
      <c r="T74">
        <v>0</v>
      </c>
      <c r="U74">
        <v>290.66535364580744</v>
      </c>
      <c r="V74">
        <v>3.248731391585761</v>
      </c>
      <c r="W74">
        <v>7.9246227466404449</v>
      </c>
      <c r="X74">
        <v>37.46855496143057</v>
      </c>
      <c r="Y74">
        <v>0</v>
      </c>
      <c r="Z74">
        <v>0.27940000000000004</v>
      </c>
      <c r="AA74">
        <v>10.705230943060082</v>
      </c>
      <c r="AB74">
        <v>4.7404000000000019</v>
      </c>
      <c r="AC74">
        <v>2.4578399999999996</v>
      </c>
      <c r="AD74">
        <v>6.9448499999999989</v>
      </c>
      <c r="AE74">
        <v>12.5575788</v>
      </c>
      <c r="AF74">
        <v>0</v>
      </c>
      <c r="AG74">
        <v>0</v>
      </c>
      <c r="AH74">
        <v>33.675599999999996</v>
      </c>
      <c r="AI74">
        <v>0</v>
      </c>
      <c r="AJ74">
        <v>0</v>
      </c>
      <c r="AK74">
        <v>12.98869</v>
      </c>
      <c r="AL74">
        <v>20.155330000000006</v>
      </c>
      <c r="AM74">
        <v>1.327312</v>
      </c>
      <c r="AN74">
        <v>0</v>
      </c>
      <c r="AO74">
        <v>5.2273199999999997</v>
      </c>
      <c r="AP74">
        <v>3.0907242200604053</v>
      </c>
      <c r="AQ74">
        <v>0</v>
      </c>
      <c r="AR74">
        <v>2.8040000000000003</v>
      </c>
      <c r="AS74">
        <v>2.5627499999999999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826.19301269034133</v>
      </c>
      <c r="DN74">
        <v>28.460381276843588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165.03200611492011</v>
      </c>
      <c r="L75">
        <v>65.231095406347109</v>
      </c>
      <c r="M75">
        <v>0</v>
      </c>
      <c r="N75">
        <v>30.001970572779818</v>
      </c>
      <c r="O75">
        <v>50.376544855708914</v>
      </c>
      <c r="P75">
        <v>69.039499517338683</v>
      </c>
      <c r="Q75">
        <v>5.0801360369609858</v>
      </c>
      <c r="R75">
        <v>4.8299836867862966</v>
      </c>
      <c r="S75">
        <v>6.2372812500000006</v>
      </c>
      <c r="T75">
        <v>0</v>
      </c>
      <c r="U75">
        <v>290.66535364580744</v>
      </c>
      <c r="V75">
        <v>3.248731391585761</v>
      </c>
      <c r="W75">
        <v>7.9246227466404449</v>
      </c>
      <c r="X75">
        <v>37.46855496143057</v>
      </c>
      <c r="Y75">
        <v>0</v>
      </c>
      <c r="Z75">
        <v>0.27940000000000004</v>
      </c>
      <c r="AA75">
        <v>10.705230943060082</v>
      </c>
      <c r="AB75">
        <v>4.7404000000000019</v>
      </c>
      <c r="AC75">
        <v>2.4578399999999996</v>
      </c>
      <c r="AD75">
        <v>6.9448499999999989</v>
      </c>
      <c r="AE75">
        <v>12.5575788</v>
      </c>
      <c r="AF75">
        <v>0</v>
      </c>
      <c r="AG75">
        <v>0</v>
      </c>
      <c r="AH75">
        <v>33.675599999999996</v>
      </c>
      <c r="AI75">
        <v>0</v>
      </c>
      <c r="AJ75">
        <v>0</v>
      </c>
      <c r="AK75">
        <v>12.98869</v>
      </c>
      <c r="AL75">
        <v>20.155330000000006</v>
      </c>
      <c r="AM75">
        <v>1.327312</v>
      </c>
      <c r="AN75">
        <v>0</v>
      </c>
      <c r="AO75">
        <v>5.2273199999999997</v>
      </c>
      <c r="AP75">
        <v>3.0907242200604053</v>
      </c>
      <c r="AQ75">
        <v>0</v>
      </c>
      <c r="AR75">
        <v>2.8040000000000003</v>
      </c>
      <c r="AS75">
        <v>3.075299999999999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826.68792672073846</v>
      </c>
      <c r="DN75">
        <v>28.477429428688442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165.03200611492011</v>
      </c>
      <c r="L76">
        <v>65.231609555135563</v>
      </c>
      <c r="M76">
        <v>0</v>
      </c>
      <c r="N76">
        <v>30.001970572779818</v>
      </c>
      <c r="O76">
        <v>50.376544855708914</v>
      </c>
      <c r="P76">
        <v>69.039499517338683</v>
      </c>
      <c r="Q76">
        <v>5.0801360369609858</v>
      </c>
      <c r="R76">
        <v>4.8299836867862966</v>
      </c>
      <c r="S76">
        <v>6.2372812500000006</v>
      </c>
      <c r="T76">
        <v>0</v>
      </c>
      <c r="U76">
        <v>290.66535364580744</v>
      </c>
      <c r="V76">
        <v>3.248731391585761</v>
      </c>
      <c r="W76">
        <v>7.9246227466404449</v>
      </c>
      <c r="X76">
        <v>37.46855496143057</v>
      </c>
      <c r="Y76">
        <v>0</v>
      </c>
      <c r="Z76">
        <v>0.27940000000000004</v>
      </c>
      <c r="AA76">
        <v>10.705230943060082</v>
      </c>
      <c r="AB76">
        <v>4.7404000000000019</v>
      </c>
      <c r="AC76">
        <v>2.4578399999999996</v>
      </c>
      <c r="AD76">
        <v>6.9448499999999989</v>
      </c>
      <c r="AE76">
        <v>12.5575788</v>
      </c>
      <c r="AF76">
        <v>0</v>
      </c>
      <c r="AG76">
        <v>0</v>
      </c>
      <c r="AH76">
        <v>33.675599999999996</v>
      </c>
      <c r="AI76">
        <v>0</v>
      </c>
      <c r="AJ76">
        <v>0</v>
      </c>
      <c r="AK76">
        <v>12.98869</v>
      </c>
      <c r="AL76">
        <v>20.155330000000006</v>
      </c>
      <c r="AM76">
        <v>1.327312</v>
      </c>
      <c r="AN76">
        <v>0</v>
      </c>
      <c r="AO76">
        <v>5.2273199999999997</v>
      </c>
      <c r="AP76">
        <v>3.0907242200604053</v>
      </c>
      <c r="AQ76">
        <v>0</v>
      </c>
      <c r="AR76">
        <v>3.9256000000000002</v>
      </c>
      <c r="AS76">
        <v>3.075299999999999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827.77267441619836</v>
      </c>
      <c r="DN76">
        <v>28.514795882016969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165.03213711643548</v>
      </c>
      <c r="L77">
        <v>64.54930877402488</v>
      </c>
      <c r="M77">
        <v>0</v>
      </c>
      <c r="N77">
        <v>30.001970572779818</v>
      </c>
      <c r="O77">
        <v>50.376544855708914</v>
      </c>
      <c r="P77">
        <v>69.039499517338683</v>
      </c>
      <c r="Q77">
        <v>5.0808469009468311</v>
      </c>
      <c r="R77">
        <v>4.8299836867862966</v>
      </c>
      <c r="S77">
        <v>6.2264819186440672</v>
      </c>
      <c r="T77">
        <v>0</v>
      </c>
      <c r="U77">
        <v>290.66535364580744</v>
      </c>
      <c r="V77">
        <v>3.248731391585761</v>
      </c>
      <c r="W77">
        <v>7.9246227466404449</v>
      </c>
      <c r="X77">
        <v>37.46855496143057</v>
      </c>
      <c r="Y77">
        <v>0</v>
      </c>
      <c r="Z77">
        <v>0.83819999999999983</v>
      </c>
      <c r="AA77">
        <v>10.705230943060082</v>
      </c>
      <c r="AB77">
        <v>4.7404000000000019</v>
      </c>
      <c r="AC77">
        <v>4.9156799999999992</v>
      </c>
      <c r="AD77">
        <v>6.8777500000000007</v>
      </c>
      <c r="AE77">
        <v>12.5575788</v>
      </c>
      <c r="AF77">
        <v>0</v>
      </c>
      <c r="AG77">
        <v>0</v>
      </c>
      <c r="AH77">
        <v>33.675599999999996</v>
      </c>
      <c r="AI77">
        <v>0</v>
      </c>
      <c r="AJ77">
        <v>0</v>
      </c>
      <c r="AK77">
        <v>12.98869</v>
      </c>
      <c r="AL77">
        <v>20.155330000000006</v>
      </c>
      <c r="AM77">
        <v>2.6817120000000005</v>
      </c>
      <c r="AN77">
        <v>0</v>
      </c>
      <c r="AO77">
        <v>5.2273199999999997</v>
      </c>
      <c r="AP77">
        <v>2.7653848284750993</v>
      </c>
      <c r="AQ77">
        <v>0</v>
      </c>
      <c r="AR77">
        <v>3.9256000000000002</v>
      </c>
      <c r="AS77">
        <v>3.075299999999999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830.94960074487938</v>
      </c>
      <c r="DN77">
        <v>28.624211914785125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165.02538979712614</v>
      </c>
      <c r="L78">
        <v>65.231221086140536</v>
      </c>
      <c r="M78">
        <v>0</v>
      </c>
      <c r="N78">
        <v>30.001970572779818</v>
      </c>
      <c r="O78">
        <v>50.376544855708914</v>
      </c>
      <c r="P78">
        <v>69.039499517338683</v>
      </c>
      <c r="Q78">
        <v>5.079003623188405</v>
      </c>
      <c r="R78">
        <v>4.8299836867862966</v>
      </c>
      <c r="S78">
        <v>6.2386197126895455</v>
      </c>
      <c r="T78">
        <v>0</v>
      </c>
      <c r="U78">
        <v>290.66535364580744</v>
      </c>
      <c r="V78">
        <v>3.248731391585761</v>
      </c>
      <c r="W78">
        <v>7.9246227466404449</v>
      </c>
      <c r="X78">
        <v>37.46855496143057</v>
      </c>
      <c r="Y78">
        <v>0</v>
      </c>
      <c r="Z78">
        <v>0.83819999999999983</v>
      </c>
      <c r="AA78">
        <v>10.705230943060082</v>
      </c>
      <c r="AB78">
        <v>7.6185000000000018</v>
      </c>
      <c r="AC78">
        <v>4.9156799999999992</v>
      </c>
      <c r="AD78">
        <v>9.2933499999999984</v>
      </c>
      <c r="AE78">
        <v>12.5575788</v>
      </c>
      <c r="AF78">
        <v>0</v>
      </c>
      <c r="AG78">
        <v>0</v>
      </c>
      <c r="AH78">
        <v>33.675599999999996</v>
      </c>
      <c r="AI78">
        <v>0</v>
      </c>
      <c r="AJ78">
        <v>0</v>
      </c>
      <c r="AK78">
        <v>12.98869</v>
      </c>
      <c r="AL78">
        <v>20.155330000000006</v>
      </c>
      <c r="AM78">
        <v>2.6817120000000005</v>
      </c>
      <c r="AN78">
        <v>0</v>
      </c>
      <c r="AO78">
        <v>5.2273199999999997</v>
      </c>
      <c r="AP78">
        <v>2.5701811935239158</v>
      </c>
      <c r="AQ78">
        <v>0</v>
      </c>
      <c r="AR78">
        <v>5.0472000000000001</v>
      </c>
      <c r="AS78">
        <v>3.075299999999999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837.62521302992138</v>
      </c>
      <c r="DN78">
        <v>28.854155503885259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165.02538979712614</v>
      </c>
      <c r="L79">
        <v>65.231221086140536</v>
      </c>
      <c r="M79">
        <v>0</v>
      </c>
      <c r="N79">
        <v>30.001970572779818</v>
      </c>
      <c r="O79">
        <v>50.376544855708914</v>
      </c>
      <c r="P79">
        <v>69.039499517338683</v>
      </c>
      <c r="Q79">
        <v>5.079003623188405</v>
      </c>
      <c r="R79">
        <v>4.8299836867862966</v>
      </c>
      <c r="S79">
        <v>6.2386197126895455</v>
      </c>
      <c r="T79">
        <v>0</v>
      </c>
      <c r="U79">
        <v>290.66535364580744</v>
      </c>
      <c r="V79">
        <v>3.248731391585761</v>
      </c>
      <c r="W79">
        <v>7.9246227466404449</v>
      </c>
      <c r="X79">
        <v>37.46855496143057</v>
      </c>
      <c r="Y79">
        <v>0</v>
      </c>
      <c r="Z79">
        <v>4.9939956000000008</v>
      </c>
      <c r="AA79">
        <v>10.705230943060082</v>
      </c>
      <c r="AB79">
        <v>10.036104000000002</v>
      </c>
      <c r="AC79">
        <v>7.3809581492068475</v>
      </c>
      <c r="AD79">
        <v>9.5281999999999982</v>
      </c>
      <c r="AE79">
        <v>12.5575788</v>
      </c>
      <c r="AF79">
        <v>0</v>
      </c>
      <c r="AG79">
        <v>0</v>
      </c>
      <c r="AH79">
        <v>35.648028000000011</v>
      </c>
      <c r="AI79">
        <v>0</v>
      </c>
      <c r="AJ79">
        <v>0</v>
      </c>
      <c r="AK79">
        <v>12.98869</v>
      </c>
      <c r="AL79">
        <v>20.155330000000006</v>
      </c>
      <c r="AM79">
        <v>4.0144416000000005</v>
      </c>
      <c r="AN79">
        <v>0</v>
      </c>
      <c r="AO79">
        <v>5.2273199999999997</v>
      </c>
      <c r="AP79">
        <v>2.5701811935239158</v>
      </c>
      <c r="AQ79">
        <v>0</v>
      </c>
      <c r="AR79">
        <v>5.0472000000000001</v>
      </c>
      <c r="AS79">
        <v>3.075299999999999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849.78502784427587</v>
      </c>
      <c r="DN79">
        <v>29.273026038737665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165.02538979712614</v>
      </c>
      <c r="L80">
        <v>65.231221086140536</v>
      </c>
      <c r="M80">
        <v>0</v>
      </c>
      <c r="N80">
        <v>30.001970572779818</v>
      </c>
      <c r="O80">
        <v>50.376544855708914</v>
      </c>
      <c r="P80">
        <v>69.039499517338683</v>
      </c>
      <c r="Q80">
        <v>5.079003623188405</v>
      </c>
      <c r="R80">
        <v>4.8299836867862966</v>
      </c>
      <c r="S80">
        <v>6.2386197126895455</v>
      </c>
      <c r="T80">
        <v>0</v>
      </c>
      <c r="U80">
        <v>290.66535364580744</v>
      </c>
      <c r="V80">
        <v>3.248731391585761</v>
      </c>
      <c r="W80">
        <v>7.9246227466404449</v>
      </c>
      <c r="X80">
        <v>37.46855496143057</v>
      </c>
      <c r="Y80">
        <v>0</v>
      </c>
      <c r="Z80">
        <v>4.9939956000000008</v>
      </c>
      <c r="AA80">
        <v>10.705230943060082</v>
      </c>
      <c r="AB80">
        <v>10.036104000000002</v>
      </c>
      <c r="AC80">
        <v>7.3809581492068475</v>
      </c>
      <c r="AD80">
        <v>9.5281999999999982</v>
      </c>
      <c r="AE80">
        <v>12.5575788</v>
      </c>
      <c r="AF80">
        <v>0</v>
      </c>
      <c r="AG80">
        <v>0</v>
      </c>
      <c r="AH80">
        <v>35.648028000000011</v>
      </c>
      <c r="AI80">
        <v>0</v>
      </c>
      <c r="AJ80">
        <v>0</v>
      </c>
      <c r="AK80">
        <v>12.98869</v>
      </c>
      <c r="AL80">
        <v>20.155330000000006</v>
      </c>
      <c r="AM80">
        <v>4.0144416000000005</v>
      </c>
      <c r="AN80">
        <v>0</v>
      </c>
      <c r="AO80">
        <v>5.2273199999999997</v>
      </c>
      <c r="AP80">
        <v>2.5701811935239158</v>
      </c>
      <c r="AQ80">
        <v>0</v>
      </c>
      <c r="AR80">
        <v>12.3376</v>
      </c>
      <c r="AS80">
        <v>3.075299999999999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856.83265757507286</v>
      </c>
      <c r="DN80">
        <v>29.515796307940565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165.02538979712614</v>
      </c>
      <c r="L81">
        <v>65.231221086140536</v>
      </c>
      <c r="M81">
        <v>0</v>
      </c>
      <c r="N81">
        <v>30.001970572779818</v>
      </c>
      <c r="O81">
        <v>50.376544855708914</v>
      </c>
      <c r="P81">
        <v>69.039499517338683</v>
      </c>
      <c r="Q81">
        <v>5.079003623188405</v>
      </c>
      <c r="R81">
        <v>4.8299836867862966</v>
      </c>
      <c r="S81">
        <v>6.2386197126895455</v>
      </c>
      <c r="T81">
        <v>0</v>
      </c>
      <c r="U81">
        <v>290.66535364580744</v>
      </c>
      <c r="V81">
        <v>3.248731391585761</v>
      </c>
      <c r="W81">
        <v>7.9246227466404449</v>
      </c>
      <c r="X81">
        <v>37.46855496143057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7.3809581492068475</v>
      </c>
      <c r="AD81">
        <v>9.5281999999999982</v>
      </c>
      <c r="AE81">
        <v>12.5575788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12.98869</v>
      </c>
      <c r="AL81">
        <v>20.155330000000006</v>
      </c>
      <c r="AM81">
        <v>4.0144416000000005</v>
      </c>
      <c r="AN81">
        <v>0</v>
      </c>
      <c r="AO81">
        <v>5.2273199999999997</v>
      </c>
      <c r="AP81">
        <v>2.5701811935239158</v>
      </c>
      <c r="AQ81">
        <v>0</v>
      </c>
      <c r="AR81">
        <v>12.3376</v>
      </c>
      <c r="AS81">
        <v>3.075299999999999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856.83265757507286</v>
      </c>
      <c r="DN81">
        <v>29.515796307940565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165.02538979712614</v>
      </c>
      <c r="L82">
        <v>65.231221086140536</v>
      </c>
      <c r="M82">
        <v>0</v>
      </c>
      <c r="N82">
        <v>30.001970572779818</v>
      </c>
      <c r="O82">
        <v>50.376544855708914</v>
      </c>
      <c r="P82">
        <v>69.039499517338683</v>
      </c>
      <c r="Q82">
        <v>5.079003623188405</v>
      </c>
      <c r="R82">
        <v>4.8299836867862966</v>
      </c>
      <c r="S82">
        <v>6.2386197126895455</v>
      </c>
      <c r="T82">
        <v>0</v>
      </c>
      <c r="U82">
        <v>290.66535364580744</v>
      </c>
      <c r="V82">
        <v>3.248731391585761</v>
      </c>
      <c r="W82">
        <v>7.9246227466404449</v>
      </c>
      <c r="X82">
        <v>37.46855496143057</v>
      </c>
      <c r="Y82">
        <v>0</v>
      </c>
      <c r="Z82">
        <v>4.9939956000000008</v>
      </c>
      <c r="AA82">
        <v>10.705230943060082</v>
      </c>
      <c r="AB82">
        <v>10.036104000000002</v>
      </c>
      <c r="AC82">
        <v>7.3809581492068475</v>
      </c>
      <c r="AD82">
        <v>9.5281999999999982</v>
      </c>
      <c r="AE82">
        <v>12.5575788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12.98869</v>
      </c>
      <c r="AL82">
        <v>20.155330000000006</v>
      </c>
      <c r="AM82">
        <v>4.0144416000000005</v>
      </c>
      <c r="AN82">
        <v>0</v>
      </c>
      <c r="AO82">
        <v>5.2273199999999997</v>
      </c>
      <c r="AP82">
        <v>2.5701811935239158</v>
      </c>
      <c r="AQ82">
        <v>0</v>
      </c>
      <c r="AR82">
        <v>3.9256000000000002</v>
      </c>
      <c r="AS82">
        <v>3.075299999999999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848.70077717507297</v>
      </c>
      <c r="DN82">
        <v>29.235676707940563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165.02538979712614</v>
      </c>
      <c r="L83">
        <v>65.231221086140536</v>
      </c>
      <c r="M83">
        <v>0</v>
      </c>
      <c r="N83">
        <v>30.001970572779818</v>
      </c>
      <c r="O83">
        <v>50.376544855708914</v>
      </c>
      <c r="P83">
        <v>69.039499517338683</v>
      </c>
      <c r="Q83">
        <v>5.079003623188405</v>
      </c>
      <c r="R83">
        <v>4.8299836867862966</v>
      </c>
      <c r="S83">
        <v>6.2386197126895455</v>
      </c>
      <c r="T83">
        <v>0</v>
      </c>
      <c r="U83">
        <v>290.66535364580744</v>
      </c>
      <c r="V83">
        <v>3.248731391585761</v>
      </c>
      <c r="W83">
        <v>7.8720186962276637</v>
      </c>
      <c r="X83">
        <v>37.46855496143057</v>
      </c>
      <c r="Y83">
        <v>0</v>
      </c>
      <c r="Z83">
        <v>4.9939956000000008</v>
      </c>
      <c r="AA83">
        <v>10.705230943060082</v>
      </c>
      <c r="AB83">
        <v>10.036104000000002</v>
      </c>
      <c r="AC83">
        <v>7.3809581492068475</v>
      </c>
      <c r="AD83">
        <v>9.5281999999999982</v>
      </c>
      <c r="AE83">
        <v>12.5575788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12.98869</v>
      </c>
      <c r="AL83">
        <v>20.155330000000006</v>
      </c>
      <c r="AM83">
        <v>4.0144416000000005</v>
      </c>
      <c r="AN83">
        <v>0</v>
      </c>
      <c r="AO83">
        <v>5.2273199999999997</v>
      </c>
      <c r="AP83">
        <v>2.5701811935239158</v>
      </c>
      <c r="AQ83">
        <v>0</v>
      </c>
      <c r="AR83">
        <v>3.9256000000000002</v>
      </c>
      <c r="AS83">
        <v>3.075299999999999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848.64992470118887</v>
      </c>
      <c r="DN83">
        <v>29.233925131411858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165.02538979712614</v>
      </c>
      <c r="L84">
        <v>65.231221086140536</v>
      </c>
      <c r="M84">
        <v>0</v>
      </c>
      <c r="N84">
        <v>30.001970572779818</v>
      </c>
      <c r="O84">
        <v>50.376544855708914</v>
      </c>
      <c r="P84">
        <v>69.039499517338683</v>
      </c>
      <c r="Q84">
        <v>5.079003623188405</v>
      </c>
      <c r="R84">
        <v>4.8299836867862966</v>
      </c>
      <c r="S84">
        <v>6.2386197126895455</v>
      </c>
      <c r="T84">
        <v>0</v>
      </c>
      <c r="U84">
        <v>290.66535364580744</v>
      </c>
      <c r="V84">
        <v>3.248731391585761</v>
      </c>
      <c r="W84">
        <v>7.8720186962276637</v>
      </c>
      <c r="X84">
        <v>37.46855496143057</v>
      </c>
      <c r="Y84">
        <v>0</v>
      </c>
      <c r="Z84">
        <v>4.9939956000000008</v>
      </c>
      <c r="AA84">
        <v>10.705230943060082</v>
      </c>
      <c r="AB84">
        <v>10.036104000000002</v>
      </c>
      <c r="AC84">
        <v>7.3809581492068475</v>
      </c>
      <c r="AD84">
        <v>9.5281999999999982</v>
      </c>
      <c r="AE84">
        <v>12.5575788</v>
      </c>
      <c r="AF84">
        <v>0</v>
      </c>
      <c r="AG84">
        <v>0</v>
      </c>
      <c r="AH84">
        <v>35.648028000000011</v>
      </c>
      <c r="AI84">
        <v>0</v>
      </c>
      <c r="AJ84">
        <v>0</v>
      </c>
      <c r="AK84">
        <v>12.98869</v>
      </c>
      <c r="AL84">
        <v>20.155330000000006</v>
      </c>
      <c r="AM84">
        <v>4.0144416000000005</v>
      </c>
      <c r="AN84">
        <v>0</v>
      </c>
      <c r="AO84">
        <v>5.2273199999999997</v>
      </c>
      <c r="AP84">
        <v>2.7653848284750993</v>
      </c>
      <c r="AQ84">
        <v>0</v>
      </c>
      <c r="AR84">
        <v>3.9256000000000002</v>
      </c>
      <c r="AS84">
        <v>3.075299999999999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848.83861670745307</v>
      </c>
      <c r="DN84">
        <v>29.24043676009892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165.02538979712614</v>
      </c>
      <c r="L85">
        <v>65.231221086140536</v>
      </c>
      <c r="M85">
        <v>0</v>
      </c>
      <c r="N85">
        <v>30.001970572779818</v>
      </c>
      <c r="O85">
        <v>50.376544855708914</v>
      </c>
      <c r="P85">
        <v>69.039499517338683</v>
      </c>
      <c r="Q85">
        <v>5.079003623188405</v>
      </c>
      <c r="R85">
        <v>4.8299836867862966</v>
      </c>
      <c r="S85">
        <v>6.2386197126895455</v>
      </c>
      <c r="T85">
        <v>0</v>
      </c>
      <c r="U85">
        <v>290.66535364580744</v>
      </c>
      <c r="V85">
        <v>3.248731391585761</v>
      </c>
      <c r="W85">
        <v>7.8720186962276637</v>
      </c>
      <c r="X85">
        <v>37.46855496143057</v>
      </c>
      <c r="Y85">
        <v>0</v>
      </c>
      <c r="Z85">
        <v>4.9939956000000008</v>
      </c>
      <c r="AA85">
        <v>10.705230943060082</v>
      </c>
      <c r="AB85">
        <v>10.036104000000002</v>
      </c>
      <c r="AC85">
        <v>7.3809581492068475</v>
      </c>
      <c r="AD85">
        <v>9.5281999999999982</v>
      </c>
      <c r="AE85">
        <v>12.5575788</v>
      </c>
      <c r="AF85">
        <v>0</v>
      </c>
      <c r="AG85">
        <v>0</v>
      </c>
      <c r="AH85">
        <v>35.648028000000011</v>
      </c>
      <c r="AI85">
        <v>0</v>
      </c>
      <c r="AJ85">
        <v>0</v>
      </c>
      <c r="AK85">
        <v>12.98869</v>
      </c>
      <c r="AL85">
        <v>20.155330000000006</v>
      </c>
      <c r="AM85">
        <v>4.0144416000000005</v>
      </c>
      <c r="AN85">
        <v>0</v>
      </c>
      <c r="AO85">
        <v>5.2273199999999997</v>
      </c>
      <c r="AP85">
        <v>2.7653848284750993</v>
      </c>
      <c r="AQ85">
        <v>0</v>
      </c>
      <c r="AR85">
        <v>3.9256000000000002</v>
      </c>
      <c r="AS85">
        <v>3.075299999999999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848.83861670745307</v>
      </c>
      <c r="DN85">
        <v>29.24043676009892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165.02538979712614</v>
      </c>
      <c r="L86">
        <v>65.231221086140536</v>
      </c>
      <c r="M86">
        <v>0</v>
      </c>
      <c r="N86">
        <v>30.001970572779818</v>
      </c>
      <c r="O86">
        <v>50.376544855708914</v>
      </c>
      <c r="P86">
        <v>69.039499517338683</v>
      </c>
      <c r="Q86">
        <v>5.079003623188405</v>
      </c>
      <c r="R86">
        <v>4.8299836867862966</v>
      </c>
      <c r="S86">
        <v>6.2386197126895455</v>
      </c>
      <c r="T86">
        <v>0</v>
      </c>
      <c r="U86">
        <v>290.66535364580744</v>
      </c>
      <c r="V86">
        <v>3.248731391585761</v>
      </c>
      <c r="W86">
        <v>7.8720186962276637</v>
      </c>
      <c r="X86">
        <v>37.46855496143057</v>
      </c>
      <c r="Y86">
        <v>0</v>
      </c>
      <c r="Z86">
        <v>0.27940000000000004</v>
      </c>
      <c r="AA86">
        <v>10.705230943060082</v>
      </c>
      <c r="AB86">
        <v>10.036104000000002</v>
      </c>
      <c r="AC86">
        <v>7.3809581492068475</v>
      </c>
      <c r="AD86">
        <v>9.2933499999999984</v>
      </c>
      <c r="AE86">
        <v>12.5575788</v>
      </c>
      <c r="AF86">
        <v>0</v>
      </c>
      <c r="AG86">
        <v>0</v>
      </c>
      <c r="AH86">
        <v>35.648028000000011</v>
      </c>
      <c r="AI86">
        <v>0</v>
      </c>
      <c r="AJ86">
        <v>0</v>
      </c>
      <c r="AK86">
        <v>12.98869</v>
      </c>
      <c r="AL86">
        <v>20.155330000000006</v>
      </c>
      <c r="AM86">
        <v>2.6817120000000005</v>
      </c>
      <c r="AN86">
        <v>0</v>
      </c>
      <c r="AO86">
        <v>5.2273199999999997</v>
      </c>
      <c r="AP86">
        <v>3.0907242200604053</v>
      </c>
      <c r="AQ86">
        <v>0</v>
      </c>
      <c r="AR86">
        <v>3.9256000000000002</v>
      </c>
      <c r="AS86">
        <v>3.075299999999999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843.08012457462291</v>
      </c>
      <c r="DN86">
        <v>29.042093084514438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165.02538979712614</v>
      </c>
      <c r="L87">
        <v>65.231221086140536</v>
      </c>
      <c r="M87">
        <v>0</v>
      </c>
      <c r="N87">
        <v>30.001970572779818</v>
      </c>
      <c r="O87">
        <v>50.376544855708914</v>
      </c>
      <c r="P87">
        <v>69.039499517338683</v>
      </c>
      <c r="Q87">
        <v>5.079003623188405</v>
      </c>
      <c r="R87">
        <v>4.8299836867862966</v>
      </c>
      <c r="S87">
        <v>6.2386197126895455</v>
      </c>
      <c r="T87">
        <v>0</v>
      </c>
      <c r="U87">
        <v>290.66535364580744</v>
      </c>
      <c r="V87">
        <v>3.248731391585761</v>
      </c>
      <c r="W87">
        <v>7.8720186962276637</v>
      </c>
      <c r="X87">
        <v>37.46855496143057</v>
      </c>
      <c r="Y87">
        <v>0</v>
      </c>
      <c r="Z87">
        <v>0.27940000000000004</v>
      </c>
      <c r="AA87">
        <v>10.705230943060082</v>
      </c>
      <c r="AB87">
        <v>10.036104000000002</v>
      </c>
      <c r="AC87">
        <v>7.3809581492068475</v>
      </c>
      <c r="AD87">
        <v>9.2933499999999984</v>
      </c>
      <c r="AE87">
        <v>12.5575788</v>
      </c>
      <c r="AF87">
        <v>0</v>
      </c>
      <c r="AG87">
        <v>0</v>
      </c>
      <c r="AH87">
        <v>35.648028000000011</v>
      </c>
      <c r="AI87">
        <v>0</v>
      </c>
      <c r="AJ87">
        <v>0</v>
      </c>
      <c r="AK87">
        <v>12.98869</v>
      </c>
      <c r="AL87">
        <v>20.155330000000006</v>
      </c>
      <c r="AM87">
        <v>2.6817120000000005</v>
      </c>
      <c r="AN87">
        <v>0</v>
      </c>
      <c r="AO87">
        <v>5.0032920000000001</v>
      </c>
      <c r="AP87">
        <v>3.0907242200604053</v>
      </c>
      <c r="AQ87">
        <v>0</v>
      </c>
      <c r="AR87">
        <v>5.0472000000000001</v>
      </c>
      <c r="AS87">
        <v>3.075299999999999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843.94780747782579</v>
      </c>
      <c r="DN87">
        <v>29.07198218131154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165.02538979712614</v>
      </c>
      <c r="L88">
        <v>65.231221086140536</v>
      </c>
      <c r="M88">
        <v>0</v>
      </c>
      <c r="N88">
        <v>30.001970572779818</v>
      </c>
      <c r="O88">
        <v>50.376544855708914</v>
      </c>
      <c r="P88">
        <v>69.039499517338683</v>
      </c>
      <c r="Q88">
        <v>5.079003623188405</v>
      </c>
      <c r="R88">
        <v>4.8299836867862966</v>
      </c>
      <c r="S88">
        <v>6.2386197126895455</v>
      </c>
      <c r="T88">
        <v>0</v>
      </c>
      <c r="U88">
        <v>290.66535364580744</v>
      </c>
      <c r="V88">
        <v>3.248731391585761</v>
      </c>
      <c r="W88">
        <v>7.8720186962276637</v>
      </c>
      <c r="X88">
        <v>37.46855496143057</v>
      </c>
      <c r="Y88">
        <v>0</v>
      </c>
      <c r="Z88">
        <v>0.27940000000000004</v>
      </c>
      <c r="AA88">
        <v>10.705230943060082</v>
      </c>
      <c r="AB88">
        <v>10.036104000000002</v>
      </c>
      <c r="AC88">
        <v>7.3809581492068475</v>
      </c>
      <c r="AD88">
        <v>9.2933499999999984</v>
      </c>
      <c r="AE88">
        <v>12.5575788</v>
      </c>
      <c r="AF88">
        <v>0</v>
      </c>
      <c r="AG88">
        <v>0</v>
      </c>
      <c r="AH88">
        <v>35.648028000000011</v>
      </c>
      <c r="AI88">
        <v>0</v>
      </c>
      <c r="AJ88">
        <v>0</v>
      </c>
      <c r="AK88">
        <v>12.98869</v>
      </c>
      <c r="AL88">
        <v>20.155330000000006</v>
      </c>
      <c r="AM88">
        <v>2.6817120000000005</v>
      </c>
      <c r="AN88">
        <v>0</v>
      </c>
      <c r="AO88">
        <v>5.0032920000000001</v>
      </c>
      <c r="AP88">
        <v>3.0907242200604053</v>
      </c>
      <c r="AQ88">
        <v>0</v>
      </c>
      <c r="AR88">
        <v>5.0472000000000001</v>
      </c>
      <c r="AS88">
        <v>3.075299999999999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843.94780747782579</v>
      </c>
      <c r="DN88">
        <v>29.07198218131154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165.02538979712614</v>
      </c>
      <c r="L89">
        <v>65.231221086140536</v>
      </c>
      <c r="M89">
        <v>0</v>
      </c>
      <c r="N89">
        <v>30.001970572779818</v>
      </c>
      <c r="O89">
        <v>50.376544855708914</v>
      </c>
      <c r="P89">
        <v>69.039499517338683</v>
      </c>
      <c r="Q89">
        <v>5.079003623188405</v>
      </c>
      <c r="R89">
        <v>4.8299836867862966</v>
      </c>
      <c r="S89">
        <v>6.2386197126895455</v>
      </c>
      <c r="T89">
        <v>0</v>
      </c>
      <c r="U89">
        <v>290.66535364580744</v>
      </c>
      <c r="V89">
        <v>3.248731391585761</v>
      </c>
      <c r="W89">
        <v>7.8720186962276637</v>
      </c>
      <c r="X89">
        <v>37.46855496143057</v>
      </c>
      <c r="Y89">
        <v>0</v>
      </c>
      <c r="Z89">
        <v>0.27940000000000004</v>
      </c>
      <c r="AA89">
        <v>10.705230943060082</v>
      </c>
      <c r="AB89">
        <v>10.036104000000002</v>
      </c>
      <c r="AC89">
        <v>7.3809581492068475</v>
      </c>
      <c r="AD89">
        <v>9.2933499999999984</v>
      </c>
      <c r="AE89">
        <v>12.5575788</v>
      </c>
      <c r="AF89">
        <v>0</v>
      </c>
      <c r="AG89">
        <v>0</v>
      </c>
      <c r="AH89">
        <v>35.648028000000011</v>
      </c>
      <c r="AI89">
        <v>0</v>
      </c>
      <c r="AJ89">
        <v>0</v>
      </c>
      <c r="AK89">
        <v>12.98869</v>
      </c>
      <c r="AL89">
        <v>20.155330000000006</v>
      </c>
      <c r="AM89">
        <v>2.6817120000000005</v>
      </c>
      <c r="AN89">
        <v>0</v>
      </c>
      <c r="AO89">
        <v>5.0032920000000001</v>
      </c>
      <c r="AP89">
        <v>3.0907242200604053</v>
      </c>
      <c r="AQ89">
        <v>0</v>
      </c>
      <c r="AR89">
        <v>5.0472000000000001</v>
      </c>
      <c r="AS89">
        <v>3.4169999999999994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844.27812865445389</v>
      </c>
      <c r="DN89">
        <v>29.083361004683532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165.02538979712614</v>
      </c>
      <c r="L90">
        <v>65.231221086140536</v>
      </c>
      <c r="M90">
        <v>0</v>
      </c>
      <c r="N90">
        <v>30.001970572779818</v>
      </c>
      <c r="O90">
        <v>50.376544855708914</v>
      </c>
      <c r="P90">
        <v>69.039499517338683</v>
      </c>
      <c r="Q90">
        <v>5.079003623188405</v>
      </c>
      <c r="R90">
        <v>4.8299836867862966</v>
      </c>
      <c r="S90">
        <v>6.2386197126895455</v>
      </c>
      <c r="T90">
        <v>0</v>
      </c>
      <c r="U90">
        <v>290.66535364580744</v>
      </c>
      <c r="V90">
        <v>3.248731391585761</v>
      </c>
      <c r="W90">
        <v>7.8720186962276637</v>
      </c>
      <c r="X90">
        <v>37.46855496143057</v>
      </c>
      <c r="Y90">
        <v>0</v>
      </c>
      <c r="Z90">
        <v>3.3125664000000006</v>
      </c>
      <c r="AA90">
        <v>10.705230943060082</v>
      </c>
      <c r="AB90">
        <v>10.036104000000002</v>
      </c>
      <c r="AC90">
        <v>7.3809581492068475</v>
      </c>
      <c r="AD90">
        <v>9.5281999999999982</v>
      </c>
      <c r="AE90">
        <v>12.5575788</v>
      </c>
      <c r="AF90">
        <v>0</v>
      </c>
      <c r="AG90">
        <v>0</v>
      </c>
      <c r="AH90">
        <v>35.648028000000011</v>
      </c>
      <c r="AI90">
        <v>0</v>
      </c>
      <c r="AJ90">
        <v>0</v>
      </c>
      <c r="AK90">
        <v>12.98869</v>
      </c>
      <c r="AL90">
        <v>20.155330000000006</v>
      </c>
      <c r="AM90">
        <v>4.0144416000000005</v>
      </c>
      <c r="AN90">
        <v>0</v>
      </c>
      <c r="AO90">
        <v>5.0032920000000001</v>
      </c>
      <c r="AP90">
        <v>3.0907242200604053</v>
      </c>
      <c r="AQ90">
        <v>0</v>
      </c>
      <c r="AR90">
        <v>5.0472000000000001</v>
      </c>
      <c r="AS90">
        <v>3.4169999999999994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848.7256699397384</v>
      </c>
      <c r="DN90">
        <v>29.236565719398971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165.02538979712614</v>
      </c>
      <c r="L91">
        <v>65.231221086140536</v>
      </c>
      <c r="M91">
        <v>0</v>
      </c>
      <c r="N91">
        <v>30.001970572779818</v>
      </c>
      <c r="O91">
        <v>50.376544855708914</v>
      </c>
      <c r="P91">
        <v>69.039499517338683</v>
      </c>
      <c r="Q91">
        <v>5.079003623188405</v>
      </c>
      <c r="R91">
        <v>4.8299836867862966</v>
      </c>
      <c r="S91">
        <v>6.2386197126895455</v>
      </c>
      <c r="T91">
        <v>0</v>
      </c>
      <c r="U91">
        <v>290.66535364580744</v>
      </c>
      <c r="V91">
        <v>3.248731391585761</v>
      </c>
      <c r="W91">
        <v>7.8720186962276637</v>
      </c>
      <c r="X91">
        <v>37.46855496143057</v>
      </c>
      <c r="Y91">
        <v>0</v>
      </c>
      <c r="Z91">
        <v>3.3125664000000006</v>
      </c>
      <c r="AA91">
        <v>10.705230943060082</v>
      </c>
      <c r="AB91">
        <v>10.036104000000002</v>
      </c>
      <c r="AC91">
        <v>7.3809581492068475</v>
      </c>
      <c r="AD91">
        <v>0.33549999999999996</v>
      </c>
      <c r="AE91">
        <v>12.5575788</v>
      </c>
      <c r="AF91">
        <v>0</v>
      </c>
      <c r="AG91">
        <v>0</v>
      </c>
      <c r="AH91">
        <v>35.648028000000011</v>
      </c>
      <c r="AI91">
        <v>0</v>
      </c>
      <c r="AJ91">
        <v>0</v>
      </c>
      <c r="AK91">
        <v>12.98869</v>
      </c>
      <c r="AL91">
        <v>19.181500000000003</v>
      </c>
      <c r="AM91">
        <v>4.0144416000000005</v>
      </c>
      <c r="AN91">
        <v>0</v>
      </c>
      <c r="AO91">
        <v>5.0032920000000001</v>
      </c>
      <c r="AP91">
        <v>3.0907242200604053</v>
      </c>
      <c r="AQ91">
        <v>0</v>
      </c>
      <c r="AR91">
        <v>5.0472000000000001</v>
      </c>
      <c r="AS91">
        <v>3.4169999999999994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838.89768538874137</v>
      </c>
      <c r="DN91">
        <v>28.898020270396174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165.02538979712614</v>
      </c>
      <c r="L92">
        <v>65.231221086140536</v>
      </c>
      <c r="M92">
        <v>0</v>
      </c>
      <c r="N92">
        <v>30.001970572779818</v>
      </c>
      <c r="O92">
        <v>50.376544855708914</v>
      </c>
      <c r="P92">
        <v>69.039499517338683</v>
      </c>
      <c r="Q92">
        <v>5.079003623188405</v>
      </c>
      <c r="R92">
        <v>4.8299836867862966</v>
      </c>
      <c r="S92">
        <v>6.2386197126895455</v>
      </c>
      <c r="T92">
        <v>0</v>
      </c>
      <c r="U92">
        <v>290.66535364580744</v>
      </c>
      <c r="V92">
        <v>3.248731391585761</v>
      </c>
      <c r="W92">
        <v>7.8720186962276637</v>
      </c>
      <c r="X92">
        <v>37.46855496143057</v>
      </c>
      <c r="Y92">
        <v>0</v>
      </c>
      <c r="Z92">
        <v>3.3125664000000006</v>
      </c>
      <c r="AA92">
        <v>10.705230943060082</v>
      </c>
      <c r="AB92">
        <v>10.036104000000002</v>
      </c>
      <c r="AC92">
        <v>7.3809581492068475</v>
      </c>
      <c r="AD92">
        <v>0.33549999999999996</v>
      </c>
      <c r="AE92">
        <v>12.5575788</v>
      </c>
      <c r="AF92">
        <v>0</v>
      </c>
      <c r="AG92">
        <v>0</v>
      </c>
      <c r="AH92">
        <v>35.648028000000011</v>
      </c>
      <c r="AI92">
        <v>0</v>
      </c>
      <c r="AJ92">
        <v>0</v>
      </c>
      <c r="AK92">
        <v>12.98869</v>
      </c>
      <c r="AL92">
        <v>19.181500000000003</v>
      </c>
      <c r="AM92">
        <v>4.0144416000000005</v>
      </c>
      <c r="AN92">
        <v>0</v>
      </c>
      <c r="AO92">
        <v>5.0032920000000001</v>
      </c>
      <c r="AP92">
        <v>3.0907242200604053</v>
      </c>
      <c r="AQ92">
        <v>0</v>
      </c>
      <c r="AR92">
        <v>5.0472000000000001</v>
      </c>
      <c r="AS92">
        <v>3.4169999999999994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838.89768538874137</v>
      </c>
      <c r="DN92">
        <v>28.898020270396174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165.02538979712614</v>
      </c>
      <c r="L93">
        <v>65.231221086140536</v>
      </c>
      <c r="M93">
        <v>0</v>
      </c>
      <c r="N93">
        <v>30.001970572779818</v>
      </c>
      <c r="O93">
        <v>50.376544855708914</v>
      </c>
      <c r="P93">
        <v>69.039499517338683</v>
      </c>
      <c r="Q93">
        <v>5.079003623188405</v>
      </c>
      <c r="R93">
        <v>4.8299836867862966</v>
      </c>
      <c r="S93">
        <v>6.2386197126895455</v>
      </c>
      <c r="T93">
        <v>0</v>
      </c>
      <c r="U93">
        <v>290.66535364580744</v>
      </c>
      <c r="V93">
        <v>3.248731391585761</v>
      </c>
      <c r="W93">
        <v>7.8720186962276637</v>
      </c>
      <c r="X93">
        <v>37.46855496143057</v>
      </c>
      <c r="Y93">
        <v>0</v>
      </c>
      <c r="Z93">
        <v>1.6562832000000005</v>
      </c>
      <c r="AA93">
        <v>10.705230943060082</v>
      </c>
      <c r="AB93">
        <v>10.036104000000002</v>
      </c>
      <c r="AC93">
        <v>7.3809581492068475</v>
      </c>
      <c r="AD93">
        <v>0.33549999999999996</v>
      </c>
      <c r="AE93">
        <v>12.5575788</v>
      </c>
      <c r="AF93">
        <v>0</v>
      </c>
      <c r="AG93">
        <v>0</v>
      </c>
      <c r="AH93">
        <v>35.648028000000011</v>
      </c>
      <c r="AI93">
        <v>0</v>
      </c>
      <c r="AJ93">
        <v>0</v>
      </c>
      <c r="AK93">
        <v>12.98869</v>
      </c>
      <c r="AL93">
        <v>19.181500000000003</v>
      </c>
      <c r="AM93">
        <v>4.0144416000000005</v>
      </c>
      <c r="AN93">
        <v>0</v>
      </c>
      <c r="AO93">
        <v>5.0032920000000001</v>
      </c>
      <c r="AP93">
        <v>3.0907242200604053</v>
      </c>
      <c r="AQ93">
        <v>0</v>
      </c>
      <c r="AR93">
        <v>5.0472000000000001</v>
      </c>
      <c r="AS93">
        <v>3.4169999999999994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837.29655625674116</v>
      </c>
      <c r="DN93">
        <v>28.842866202396173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165.02538979712614</v>
      </c>
      <c r="L94">
        <v>65.231221086140536</v>
      </c>
      <c r="M94">
        <v>0</v>
      </c>
      <c r="N94">
        <v>30.001970572779818</v>
      </c>
      <c r="O94">
        <v>50.376544855708914</v>
      </c>
      <c r="P94">
        <v>69.039499517338683</v>
      </c>
      <c r="Q94">
        <v>5.079003623188405</v>
      </c>
      <c r="R94">
        <v>4.8299836867862966</v>
      </c>
      <c r="S94">
        <v>6.2386197126895455</v>
      </c>
      <c r="T94">
        <v>0</v>
      </c>
      <c r="U94">
        <v>290.66535364580744</v>
      </c>
      <c r="V94">
        <v>3.248731391585761</v>
      </c>
      <c r="W94">
        <v>7.8720186962276637</v>
      </c>
      <c r="X94">
        <v>37.46855496143057</v>
      </c>
      <c r="Y94">
        <v>0</v>
      </c>
      <c r="Z94">
        <v>1.6562832000000005</v>
      </c>
      <c r="AA94">
        <v>10.705230943060082</v>
      </c>
      <c r="AB94">
        <v>10.036104000000002</v>
      </c>
      <c r="AC94">
        <v>7.3809581492068475</v>
      </c>
      <c r="AD94">
        <v>0.33549999999999996</v>
      </c>
      <c r="AE94">
        <v>12.5575788</v>
      </c>
      <c r="AF94">
        <v>0</v>
      </c>
      <c r="AG94">
        <v>0</v>
      </c>
      <c r="AH94">
        <v>35.648028000000011</v>
      </c>
      <c r="AI94">
        <v>0</v>
      </c>
      <c r="AJ94">
        <v>0</v>
      </c>
      <c r="AK94">
        <v>12.98869</v>
      </c>
      <c r="AL94">
        <v>19.181500000000003</v>
      </c>
      <c r="AM94">
        <v>4.0144416000000005</v>
      </c>
      <c r="AN94">
        <v>0</v>
      </c>
      <c r="AO94">
        <v>5.0032920000000001</v>
      </c>
      <c r="AP94">
        <v>3.0907242200604053</v>
      </c>
      <c r="AQ94">
        <v>0</v>
      </c>
      <c r="AR94">
        <v>5.0472000000000001</v>
      </c>
      <c r="AS94">
        <v>3.4169999999999994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837.29655625674116</v>
      </c>
      <c r="DN94">
        <v>28.842866202396173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165.02538979712614</v>
      </c>
      <c r="L95">
        <v>65.231221086140536</v>
      </c>
      <c r="M95">
        <v>0</v>
      </c>
      <c r="N95">
        <v>30.001970572779818</v>
      </c>
      <c r="O95">
        <v>50.376544855708914</v>
      </c>
      <c r="P95">
        <v>69.039499517338683</v>
      </c>
      <c r="Q95">
        <v>5.079003623188405</v>
      </c>
      <c r="R95">
        <v>4.8299836867862966</v>
      </c>
      <c r="S95">
        <v>6.7035612700901615</v>
      </c>
      <c r="T95">
        <v>0</v>
      </c>
      <c r="U95">
        <v>291.42169103978182</v>
      </c>
      <c r="V95">
        <v>3.248731391585761</v>
      </c>
      <c r="W95">
        <v>7.8720186962276637</v>
      </c>
      <c r="X95">
        <v>37.46855496143057</v>
      </c>
      <c r="Y95">
        <v>0</v>
      </c>
      <c r="Z95">
        <v>0.27940000000000004</v>
      </c>
      <c r="AA95">
        <v>10.705230943060082</v>
      </c>
      <c r="AB95">
        <v>10.036104000000002</v>
      </c>
      <c r="AC95">
        <v>4.9156799999999992</v>
      </c>
      <c r="AD95">
        <v>0.33549999999999996</v>
      </c>
      <c r="AE95">
        <v>12.5575788</v>
      </c>
      <c r="AF95">
        <v>0</v>
      </c>
      <c r="AG95">
        <v>0</v>
      </c>
      <c r="AH95">
        <v>28.864800000000006</v>
      </c>
      <c r="AI95">
        <v>0</v>
      </c>
      <c r="AJ95">
        <v>0</v>
      </c>
      <c r="AK95">
        <v>12.98869</v>
      </c>
      <c r="AL95">
        <v>19.181500000000003</v>
      </c>
      <c r="AM95">
        <v>2.6817120000000005</v>
      </c>
      <c r="AN95">
        <v>0</v>
      </c>
      <c r="AO95">
        <v>5.0032920000000001</v>
      </c>
      <c r="AP95">
        <v>3.0907242200604053</v>
      </c>
      <c r="AQ95">
        <v>0</v>
      </c>
      <c r="AR95">
        <v>5.0472000000000001</v>
      </c>
      <c r="AS95">
        <v>3.4169999999999994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826.91725337596733</v>
      </c>
      <c r="DN95">
        <v>28.485329085338005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165.02538979712614</v>
      </c>
      <c r="L96">
        <v>65.231221086140536</v>
      </c>
      <c r="M96">
        <v>0</v>
      </c>
      <c r="N96">
        <v>30.001970572779818</v>
      </c>
      <c r="O96">
        <v>50.376544855708914</v>
      </c>
      <c r="P96">
        <v>69.039499517338683</v>
      </c>
      <c r="Q96">
        <v>5.079003623188405</v>
      </c>
      <c r="R96">
        <v>4.8299836867862966</v>
      </c>
      <c r="S96">
        <v>6.7035612700901615</v>
      </c>
      <c r="T96">
        <v>0</v>
      </c>
      <c r="U96">
        <v>291.4353081860765</v>
      </c>
      <c r="V96">
        <v>3.248731391585761</v>
      </c>
      <c r="W96">
        <v>7.8720186962276637</v>
      </c>
      <c r="X96">
        <v>37.46855496143057</v>
      </c>
      <c r="Y96">
        <v>0</v>
      </c>
      <c r="Z96">
        <v>0.27940000000000004</v>
      </c>
      <c r="AA96">
        <v>10.705230943060082</v>
      </c>
      <c r="AB96">
        <v>10.036104000000002</v>
      </c>
      <c r="AC96">
        <v>4.9156799999999992</v>
      </c>
      <c r="AD96">
        <v>0.33549999999999996</v>
      </c>
      <c r="AE96">
        <v>12.5575788</v>
      </c>
      <c r="AF96">
        <v>0</v>
      </c>
      <c r="AG96">
        <v>0</v>
      </c>
      <c r="AH96">
        <v>28.864800000000006</v>
      </c>
      <c r="AI96">
        <v>0</v>
      </c>
      <c r="AJ96">
        <v>0</v>
      </c>
      <c r="AK96">
        <v>12.98869</v>
      </c>
      <c r="AL96">
        <v>19.181500000000003</v>
      </c>
      <c r="AM96">
        <v>1.3408560000000003</v>
      </c>
      <c r="AN96">
        <v>0</v>
      </c>
      <c r="AO96">
        <v>5.0032920000000001</v>
      </c>
      <c r="AP96">
        <v>3.0907242200604053</v>
      </c>
      <c r="AQ96">
        <v>0</v>
      </c>
      <c r="AR96">
        <v>5.0472000000000001</v>
      </c>
      <c r="AS96">
        <v>3.4169999999999994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825.63421130306972</v>
      </c>
      <c r="DN96">
        <v>28.441132304530495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165.02538979712614</v>
      </c>
      <c r="L97">
        <v>65.231221086140536</v>
      </c>
      <c r="M97">
        <v>0</v>
      </c>
      <c r="N97">
        <v>30.001970572779818</v>
      </c>
      <c r="O97">
        <v>50.376544855708914</v>
      </c>
      <c r="P97">
        <v>69.039499517338683</v>
      </c>
      <c r="Q97">
        <v>5.079003623188405</v>
      </c>
      <c r="R97">
        <v>4.8299836867862966</v>
      </c>
      <c r="S97">
        <v>6.7035612700901615</v>
      </c>
      <c r="T97">
        <v>0</v>
      </c>
      <c r="U97">
        <v>291.4353081860765</v>
      </c>
      <c r="V97">
        <v>3.248731391585761</v>
      </c>
      <c r="W97">
        <v>7.8720186962276637</v>
      </c>
      <c r="X97">
        <v>37.46855496143057</v>
      </c>
      <c r="Y97">
        <v>0</v>
      </c>
      <c r="Z97">
        <v>0.27940000000000004</v>
      </c>
      <c r="AA97">
        <v>10.705230943060082</v>
      </c>
      <c r="AB97">
        <v>10.036104000000002</v>
      </c>
      <c r="AC97">
        <v>4.9156799999999992</v>
      </c>
      <c r="AD97">
        <v>0.33549999999999996</v>
      </c>
      <c r="AE97">
        <v>12.5575788</v>
      </c>
      <c r="AF97">
        <v>0</v>
      </c>
      <c r="AG97">
        <v>0</v>
      </c>
      <c r="AH97">
        <v>28.864800000000006</v>
      </c>
      <c r="AI97">
        <v>0</v>
      </c>
      <c r="AJ97">
        <v>0</v>
      </c>
      <c r="AK97">
        <v>12.98869</v>
      </c>
      <c r="AL97">
        <v>19.181500000000003</v>
      </c>
      <c r="AM97">
        <v>1.3408560000000003</v>
      </c>
      <c r="AN97">
        <v>0</v>
      </c>
      <c r="AO97">
        <v>5.0032920000000001</v>
      </c>
      <c r="AP97">
        <v>3.0907242200604053</v>
      </c>
      <c r="AQ97">
        <v>0</v>
      </c>
      <c r="AR97">
        <v>5.0472000000000001</v>
      </c>
      <c r="AS97">
        <v>3.4169999999999994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825.63421130306972</v>
      </c>
      <c r="DN97">
        <v>28.441132304530495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165.02538979712614</v>
      </c>
      <c r="L98">
        <v>65.231221086140536</v>
      </c>
      <c r="M98">
        <v>0</v>
      </c>
      <c r="N98">
        <v>30.001970572779818</v>
      </c>
      <c r="O98">
        <v>50.376544855708914</v>
      </c>
      <c r="P98">
        <v>69.039499517338683</v>
      </c>
      <c r="Q98">
        <v>5.079003623188405</v>
      </c>
      <c r="R98">
        <v>4.8299836867862966</v>
      </c>
      <c r="S98">
        <v>6.7035612700901615</v>
      </c>
      <c r="T98">
        <v>0</v>
      </c>
      <c r="U98">
        <v>291.4353081860765</v>
      </c>
      <c r="V98">
        <v>3.248731391585761</v>
      </c>
      <c r="W98">
        <v>7.8720186962276637</v>
      </c>
      <c r="X98">
        <v>37.46855496143057</v>
      </c>
      <c r="Y98">
        <v>0</v>
      </c>
      <c r="Z98">
        <v>0.27940000000000004</v>
      </c>
      <c r="AA98">
        <v>10.705230943060082</v>
      </c>
      <c r="AB98">
        <v>10.036104000000002</v>
      </c>
      <c r="AC98">
        <v>4.9156799999999992</v>
      </c>
      <c r="AD98">
        <v>0.33549999999999996</v>
      </c>
      <c r="AE98">
        <v>12.5575788</v>
      </c>
      <c r="AF98">
        <v>0</v>
      </c>
      <c r="AG98">
        <v>0</v>
      </c>
      <c r="AH98">
        <v>28.864800000000006</v>
      </c>
      <c r="AI98">
        <v>0</v>
      </c>
      <c r="AJ98">
        <v>0</v>
      </c>
      <c r="AK98">
        <v>12.98869</v>
      </c>
      <c r="AL98">
        <v>19.181500000000003</v>
      </c>
      <c r="AM98">
        <v>1.3408560000000003</v>
      </c>
      <c r="AN98">
        <v>0</v>
      </c>
      <c r="AO98">
        <v>5.0032920000000001</v>
      </c>
      <c r="AP98">
        <v>3.0907242200604053</v>
      </c>
      <c r="AQ98">
        <v>0</v>
      </c>
      <c r="AR98">
        <v>5.0472000000000001</v>
      </c>
      <c r="AS98">
        <v>3.4169999999999994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825.63421130306972</v>
      </c>
      <c r="DN98">
        <v>28.441132304530495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3.9606327037759388</v>
      </c>
      <c r="L99">
        <f t="shared" si="2"/>
        <v>1.5652830990276145</v>
      </c>
      <c r="M99">
        <f t="shared" si="2"/>
        <v>0</v>
      </c>
      <c r="N99">
        <f t="shared" si="2"/>
        <v>0.72004729374671661</v>
      </c>
      <c r="O99">
        <f t="shared" si="2"/>
        <v>1.2090370765370122</v>
      </c>
      <c r="P99">
        <f t="shared" si="2"/>
        <v>1.6423047849624417</v>
      </c>
      <c r="Q99">
        <f t="shared" si="2"/>
        <v>0.12206094034745582</v>
      </c>
      <c r="R99">
        <f t="shared" si="2"/>
        <v>0.1179304378613661</v>
      </c>
      <c r="S99">
        <f t="shared" si="2"/>
        <v>0.12124359644484987</v>
      </c>
      <c r="T99">
        <f t="shared" si="2"/>
        <v>0</v>
      </c>
      <c r="U99">
        <f t="shared" si="2"/>
        <v>6.9936505376877305</v>
      </c>
      <c r="V99">
        <f t="shared" si="2"/>
        <v>8.1554254361677875E-2</v>
      </c>
      <c r="W99">
        <f t="shared" si="2"/>
        <v>0.19010725957547589</v>
      </c>
      <c r="X99">
        <f t="shared" si="2"/>
        <v>0.89924531907433292</v>
      </c>
      <c r="Y99">
        <f t="shared" si="2"/>
        <v>0</v>
      </c>
      <c r="Z99">
        <f t="shared" si="2"/>
        <v>4.0984487500000041E-2</v>
      </c>
      <c r="AA99">
        <f t="shared" si="2"/>
        <v>0.13069884669589069</v>
      </c>
      <c r="AB99">
        <f t="shared" si="2"/>
        <v>0.15939425700000015</v>
      </c>
      <c r="AC99">
        <f t="shared" si="2"/>
        <v>8.9744631671430833E-2</v>
      </c>
      <c r="AD99">
        <f t="shared" si="2"/>
        <v>0.14302365000000003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0.84935876700000079</v>
      </c>
      <c r="AI99">
        <f t="shared" si="2"/>
        <v>0</v>
      </c>
      <c r="AJ99">
        <f t="shared" si="2"/>
        <v>0</v>
      </c>
      <c r="AK99">
        <f t="shared" si="2"/>
        <v>0.31172855999999982</v>
      </c>
      <c r="AL99">
        <f t="shared" si="2"/>
        <v>0.49640984250000003</v>
      </c>
      <c r="AM99">
        <f t="shared" si="2"/>
        <v>2.0342410799999999E-2</v>
      </c>
      <c r="AN99">
        <f t="shared" si="2"/>
        <v>0</v>
      </c>
      <c r="AO99">
        <f t="shared" si="2"/>
        <v>0.1147023360000001</v>
      </c>
      <c r="AP99">
        <f t="shared" si="2"/>
        <v>7.1932539479511032E-2</v>
      </c>
      <c r="AQ99">
        <f t="shared" si="2"/>
        <v>0</v>
      </c>
      <c r="AR99">
        <f t="shared" si="2"/>
        <v>0.12660059999999973</v>
      </c>
      <c r="AS99">
        <f t="shared" si="2"/>
        <v>8.3571277499999985E-2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19.878217279342312</v>
      </c>
      <c r="DN99">
        <f t="shared" si="3"/>
        <v>0.68475412140714054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9.4134711161151365</v>
      </c>
      <c r="L3">
        <v>578.49521218225868</v>
      </c>
      <c r="M3">
        <v>28.228918371936135</v>
      </c>
      <c r="N3">
        <v>36.240311350499212</v>
      </c>
      <c r="O3">
        <v>0</v>
      </c>
      <c r="P3">
        <v>39.090740023221827</v>
      </c>
      <c r="Q3">
        <v>6.1237681159420285</v>
      </c>
      <c r="R3">
        <v>6.1728819301848041</v>
      </c>
      <c r="S3">
        <v>4.4677312225352122</v>
      </c>
      <c r="T3">
        <v>0</v>
      </c>
      <c r="U3">
        <v>64.030118466380827</v>
      </c>
      <c r="V3">
        <v>4.1780410022779044</v>
      </c>
      <c r="W3">
        <v>9.49555881818182</v>
      </c>
      <c r="X3">
        <v>45.258124780855532</v>
      </c>
      <c r="Y3">
        <v>0</v>
      </c>
      <c r="Z3">
        <v>2.0108250000000001</v>
      </c>
      <c r="AA3">
        <v>12.929271077146675</v>
      </c>
      <c r="AB3">
        <v>12.12276</v>
      </c>
      <c r="AC3">
        <v>8.9169460386367199</v>
      </c>
      <c r="AD3">
        <v>8.3897099999999991</v>
      </c>
      <c r="AE3">
        <v>15.166195200000001</v>
      </c>
      <c r="AF3">
        <v>2.7225000000000001</v>
      </c>
      <c r="AG3">
        <v>11.959677599999997</v>
      </c>
      <c r="AH3">
        <v>46.92221</v>
      </c>
      <c r="AI3">
        <v>0</v>
      </c>
      <c r="AJ3">
        <v>0</v>
      </c>
      <c r="AK3">
        <v>15.688790000000001</v>
      </c>
      <c r="AL3">
        <v>0</v>
      </c>
      <c r="AM3">
        <v>0</v>
      </c>
      <c r="AN3">
        <v>0</v>
      </c>
      <c r="AO3">
        <v>8.1179280000000009</v>
      </c>
      <c r="AP3">
        <v>4.0874763241648129</v>
      </c>
      <c r="AQ3">
        <v>13.9176</v>
      </c>
      <c r="AR3">
        <v>7.4514000000000014</v>
      </c>
      <c r="AS3">
        <v>10.069879999999998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977.978968272261</v>
      </c>
      <c r="DN3">
        <v>33.689078348076464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9.4134711161151365</v>
      </c>
      <c r="L4">
        <v>578.49521218225868</v>
      </c>
      <c r="M4">
        <v>28.228918371936135</v>
      </c>
      <c r="N4">
        <v>36.240311350499212</v>
      </c>
      <c r="O4">
        <v>0</v>
      </c>
      <c r="P4">
        <v>39.124137931034483</v>
      </c>
      <c r="Q4">
        <v>6.1237681159420285</v>
      </c>
      <c r="R4">
        <v>6.1728819301848041</v>
      </c>
      <c r="S4">
        <v>7.9140144986072425</v>
      </c>
      <c r="T4">
        <v>0</v>
      </c>
      <c r="U4">
        <v>64.030118466380827</v>
      </c>
      <c r="V4">
        <v>4.1780410022779044</v>
      </c>
      <c r="W4">
        <v>9.49499699298363</v>
      </c>
      <c r="X4">
        <v>45.258124780855532</v>
      </c>
      <c r="Y4">
        <v>0</v>
      </c>
      <c r="Z4">
        <v>2.0108250000000001</v>
      </c>
      <c r="AA4">
        <v>12.929271077146675</v>
      </c>
      <c r="AB4">
        <v>12.12276</v>
      </c>
      <c r="AC4">
        <v>8.9169460386367199</v>
      </c>
      <c r="AD4">
        <v>8.3897099999999991</v>
      </c>
      <c r="AE4">
        <v>15.166195200000001</v>
      </c>
      <c r="AF4">
        <v>2.7225000000000001</v>
      </c>
      <c r="AG4">
        <v>11.959677599999997</v>
      </c>
      <c r="AH4">
        <v>46.92221</v>
      </c>
      <c r="AI4">
        <v>0</v>
      </c>
      <c r="AJ4">
        <v>0</v>
      </c>
      <c r="AK4">
        <v>15.688790000000001</v>
      </c>
      <c r="AL4">
        <v>0</v>
      </c>
      <c r="AM4">
        <v>0</v>
      </c>
      <c r="AN4">
        <v>0</v>
      </c>
      <c r="AO4">
        <v>8.1179280000000009</v>
      </c>
      <c r="AP4">
        <v>4.0874763241648129</v>
      </c>
      <c r="AQ4">
        <v>13.9176</v>
      </c>
      <c r="AR4">
        <v>14.902800000000004</v>
      </c>
      <c r="AS4">
        <v>10.069879999999998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988.54550123417607</v>
      </c>
      <c r="DN4">
        <v>34.053064744847859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9.4134711161151365</v>
      </c>
      <c r="L5">
        <v>578.49521218225868</v>
      </c>
      <c r="M5">
        <v>28.228918371936135</v>
      </c>
      <c r="N5">
        <v>36.240311350499212</v>
      </c>
      <c r="O5">
        <v>0</v>
      </c>
      <c r="P5">
        <v>39.124137931034483</v>
      </c>
      <c r="Q5">
        <v>6.1237681159420285</v>
      </c>
      <c r="R5">
        <v>6.1722996406570836</v>
      </c>
      <c r="S5">
        <v>8.0028495477782151</v>
      </c>
      <c r="T5">
        <v>0</v>
      </c>
      <c r="U5">
        <v>64.030118466380827</v>
      </c>
      <c r="V5">
        <v>4.1780410022779044</v>
      </c>
      <c r="W5">
        <v>9.49499699298363</v>
      </c>
      <c r="X5">
        <v>45.258124780855532</v>
      </c>
      <c r="Y5">
        <v>0</v>
      </c>
      <c r="Z5">
        <v>2.0108250000000001</v>
      </c>
      <c r="AA5">
        <v>10.977957336083826</v>
      </c>
      <c r="AB5">
        <v>12.12276</v>
      </c>
      <c r="AC5">
        <v>5.9386399999999995</v>
      </c>
      <c r="AD5">
        <v>8.3897099999999991</v>
      </c>
      <c r="AE5">
        <v>15.166195200000001</v>
      </c>
      <c r="AF5">
        <v>3.0249999999999995</v>
      </c>
      <c r="AG5">
        <v>11.959677599999997</v>
      </c>
      <c r="AH5">
        <v>46.92221</v>
      </c>
      <c r="AI5">
        <v>0</v>
      </c>
      <c r="AJ5">
        <v>0</v>
      </c>
      <c r="AK5">
        <v>15.688790000000001</v>
      </c>
      <c r="AL5">
        <v>0</v>
      </c>
      <c r="AM5">
        <v>0</v>
      </c>
      <c r="AN5">
        <v>0</v>
      </c>
      <c r="AO5">
        <v>8.1179280000000009</v>
      </c>
      <c r="AP5">
        <v>4.0874763241648129</v>
      </c>
      <c r="AQ5">
        <v>13.9176</v>
      </c>
      <c r="AR5">
        <v>14.902800000000004</v>
      </c>
      <c r="AS5">
        <v>10.069879999999998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984.15782291734536</v>
      </c>
      <c r="DN5">
        <v>33.901876041622131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9.4134711161151365</v>
      </c>
      <c r="L6">
        <v>578.49521218225868</v>
      </c>
      <c r="M6">
        <v>28.228918371936135</v>
      </c>
      <c r="N6">
        <v>36.240311350499212</v>
      </c>
      <c r="O6">
        <v>0</v>
      </c>
      <c r="P6">
        <v>39.124137931034483</v>
      </c>
      <c r="Q6">
        <v>6.1237681159420285</v>
      </c>
      <c r="R6">
        <v>6.1722996406570836</v>
      </c>
      <c r="S6">
        <v>8.0028495477782151</v>
      </c>
      <c r="T6">
        <v>0</v>
      </c>
      <c r="U6">
        <v>64.030118466380827</v>
      </c>
      <c r="V6">
        <v>4.1780410022779044</v>
      </c>
      <c r="W6">
        <v>9.49499699298363</v>
      </c>
      <c r="X6">
        <v>45.258124780855532</v>
      </c>
      <c r="Y6">
        <v>0</v>
      </c>
      <c r="Z6">
        <v>2.0108250000000001</v>
      </c>
      <c r="AA6">
        <v>8.6030349984762875</v>
      </c>
      <c r="AB6">
        <v>12.12276</v>
      </c>
      <c r="AC6">
        <v>5.9386399999999995</v>
      </c>
      <c r="AD6">
        <v>8.3897099999999991</v>
      </c>
      <c r="AE6">
        <v>15.166195200000001</v>
      </c>
      <c r="AF6">
        <v>3.0249999999999995</v>
      </c>
      <c r="AG6">
        <v>11.959677599999997</v>
      </c>
      <c r="AH6">
        <v>46.92221</v>
      </c>
      <c r="AI6">
        <v>0</v>
      </c>
      <c r="AJ6">
        <v>0</v>
      </c>
      <c r="AK6">
        <v>15.688790000000001</v>
      </c>
      <c r="AL6">
        <v>0</v>
      </c>
      <c r="AM6">
        <v>0</v>
      </c>
      <c r="AN6">
        <v>0</v>
      </c>
      <c r="AO6">
        <v>8.1179280000000009</v>
      </c>
      <c r="AP6">
        <v>4.0874763241648129</v>
      </c>
      <c r="AQ6">
        <v>13.9176</v>
      </c>
      <c r="AR6">
        <v>7.4514000000000014</v>
      </c>
      <c r="AS6">
        <v>10.069879999999998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974.6587712374552</v>
      </c>
      <c r="DN6">
        <v>33.574605383904753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9.4134711161151365</v>
      </c>
      <c r="L7">
        <v>578.49521218225868</v>
      </c>
      <c r="M7">
        <v>28.228918371936135</v>
      </c>
      <c r="N7">
        <v>36.240311350499212</v>
      </c>
      <c r="O7">
        <v>0</v>
      </c>
      <c r="P7">
        <v>39.124137931034483</v>
      </c>
      <c r="Q7">
        <v>6.1237681159420285</v>
      </c>
      <c r="R7">
        <v>6.1722996406570836</v>
      </c>
      <c r="S7">
        <v>8.0028495477782151</v>
      </c>
      <c r="T7">
        <v>0</v>
      </c>
      <c r="U7">
        <v>64.030118466380827</v>
      </c>
      <c r="V7">
        <v>4.1780410022779044</v>
      </c>
      <c r="W7">
        <v>9.49499699298363</v>
      </c>
      <c r="X7">
        <v>45.258124780855532</v>
      </c>
      <c r="Y7">
        <v>0</v>
      </c>
      <c r="Z7">
        <v>2.0108250000000001</v>
      </c>
      <c r="AA7">
        <v>8.6030349984762875</v>
      </c>
      <c r="AB7">
        <v>12.12276</v>
      </c>
      <c r="AC7">
        <v>5.9386399999999995</v>
      </c>
      <c r="AD7">
        <v>8.3897099999999991</v>
      </c>
      <c r="AE7">
        <v>15.166195200000001</v>
      </c>
      <c r="AF7">
        <v>3.0249999999999995</v>
      </c>
      <c r="AG7">
        <v>11.959677599999997</v>
      </c>
      <c r="AH7">
        <v>46.92221</v>
      </c>
      <c r="AI7">
        <v>0</v>
      </c>
      <c r="AJ7">
        <v>0</v>
      </c>
      <c r="AK7">
        <v>15.688790000000001</v>
      </c>
      <c r="AL7">
        <v>0</v>
      </c>
      <c r="AM7">
        <v>0</v>
      </c>
      <c r="AN7">
        <v>0</v>
      </c>
      <c r="AO7">
        <v>5.4119520000000012</v>
      </c>
      <c r="AP7">
        <v>4.0874763241648129</v>
      </c>
      <c r="AQ7">
        <v>13.9176</v>
      </c>
      <c r="AR7">
        <v>5.4192000000000018</v>
      </c>
      <c r="AS7">
        <v>10.069879999999998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970.07837643689663</v>
      </c>
      <c r="DN7">
        <v>33.416824184463444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9.4134711161151365</v>
      </c>
      <c r="L8">
        <v>578.49521218225868</v>
      </c>
      <c r="M8">
        <v>28.228918371936135</v>
      </c>
      <c r="N8">
        <v>36.240311350499212</v>
      </c>
      <c r="O8">
        <v>0</v>
      </c>
      <c r="P8">
        <v>39.124137931034483</v>
      </c>
      <c r="Q8">
        <v>6.1237681159420285</v>
      </c>
      <c r="R8">
        <v>6.1722996406570836</v>
      </c>
      <c r="S8">
        <v>8.0028495477782151</v>
      </c>
      <c r="T8">
        <v>0</v>
      </c>
      <c r="U8">
        <v>64.030118466380827</v>
      </c>
      <c r="V8">
        <v>4.1780410022779044</v>
      </c>
      <c r="W8">
        <v>9.49499699298363</v>
      </c>
      <c r="X8">
        <v>45.258124780855532</v>
      </c>
      <c r="Y8">
        <v>0</v>
      </c>
      <c r="Z8">
        <v>2.0108250000000001</v>
      </c>
      <c r="AA8">
        <v>4.2894005485360642</v>
      </c>
      <c r="AB8">
        <v>12.12276</v>
      </c>
      <c r="AC8">
        <v>5.9386399999999995</v>
      </c>
      <c r="AD8">
        <v>8.3897099999999991</v>
      </c>
      <c r="AE8">
        <v>15.166195200000001</v>
      </c>
      <c r="AF8">
        <v>3.0249999999999995</v>
      </c>
      <c r="AG8">
        <v>11.959677599999997</v>
      </c>
      <c r="AH8">
        <v>46.92221</v>
      </c>
      <c r="AI8">
        <v>0</v>
      </c>
      <c r="AJ8">
        <v>0</v>
      </c>
      <c r="AK8">
        <v>15.688790000000001</v>
      </c>
      <c r="AL8">
        <v>0</v>
      </c>
      <c r="AM8">
        <v>0</v>
      </c>
      <c r="AN8">
        <v>0</v>
      </c>
      <c r="AO8">
        <v>5.4119520000000012</v>
      </c>
      <c r="AP8">
        <v>4.0874763241648129</v>
      </c>
      <c r="AQ8">
        <v>13.9176</v>
      </c>
      <c r="AR8">
        <v>5.4192000000000018</v>
      </c>
      <c r="AS8">
        <v>10.069879999999998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965.90848357951268</v>
      </c>
      <c r="DN8">
        <v>33.27308259190719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9.4134711161151365</v>
      </c>
      <c r="L9">
        <v>578.49521218225868</v>
      </c>
      <c r="M9">
        <v>28.228918371936135</v>
      </c>
      <c r="N9">
        <v>36.240311350499212</v>
      </c>
      <c r="O9">
        <v>0</v>
      </c>
      <c r="P9">
        <v>39.117790216597712</v>
      </c>
      <c r="Q9">
        <v>6.1237681159420285</v>
      </c>
      <c r="R9">
        <v>6.1722996406570836</v>
      </c>
      <c r="S9">
        <v>8.0028495477782151</v>
      </c>
      <c r="T9">
        <v>0</v>
      </c>
      <c r="U9">
        <v>64.030118466380827</v>
      </c>
      <c r="V9">
        <v>4.1780410022779044</v>
      </c>
      <c r="W9">
        <v>9.49499699298363</v>
      </c>
      <c r="X9">
        <v>45.258124780855532</v>
      </c>
      <c r="Y9">
        <v>0</v>
      </c>
      <c r="Z9">
        <v>2.0108250000000001</v>
      </c>
      <c r="AA9">
        <v>4.2894005485360642</v>
      </c>
      <c r="AB9">
        <v>12.12276</v>
      </c>
      <c r="AC9">
        <v>5.9386399999999995</v>
      </c>
      <c r="AD9">
        <v>8.3897099999999991</v>
      </c>
      <c r="AE9">
        <v>15.166195200000001</v>
      </c>
      <c r="AF9">
        <v>3.0249999999999995</v>
      </c>
      <c r="AG9">
        <v>11.959677599999997</v>
      </c>
      <c r="AH9">
        <v>46.92221</v>
      </c>
      <c r="AI9">
        <v>0</v>
      </c>
      <c r="AJ9">
        <v>0</v>
      </c>
      <c r="AK9">
        <v>15.688790000000001</v>
      </c>
      <c r="AL9">
        <v>0</v>
      </c>
      <c r="AM9">
        <v>0</v>
      </c>
      <c r="AN9">
        <v>0</v>
      </c>
      <c r="AO9">
        <v>5.4119520000000012</v>
      </c>
      <c r="AP9">
        <v>3.7730550684598265</v>
      </c>
      <c r="AQ9">
        <v>13.9176</v>
      </c>
      <c r="AR9">
        <v>5.4192000000000018</v>
      </c>
      <c r="AS9">
        <v>4.1269999999999998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959.85343250938206</v>
      </c>
      <c r="DN9">
        <v>33.064484691895977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9.4134711161151365</v>
      </c>
      <c r="L10">
        <v>578.49521218225868</v>
      </c>
      <c r="M10">
        <v>28.228918371936135</v>
      </c>
      <c r="N10">
        <v>36.240311350499212</v>
      </c>
      <c r="O10">
        <v>0</v>
      </c>
      <c r="P10">
        <v>39.110619828005838</v>
      </c>
      <c r="Q10">
        <v>6.1237681159420285</v>
      </c>
      <c r="R10">
        <v>6.1722996406570836</v>
      </c>
      <c r="S10">
        <v>8.0028495477782151</v>
      </c>
      <c r="T10">
        <v>0</v>
      </c>
      <c r="U10">
        <v>64.030118466380827</v>
      </c>
      <c r="V10">
        <v>4.1780410022779044</v>
      </c>
      <c r="W10">
        <v>9.49499699298363</v>
      </c>
      <c r="X10">
        <v>45.258124780855532</v>
      </c>
      <c r="Y10">
        <v>0</v>
      </c>
      <c r="Z10">
        <v>2.0108250000000001</v>
      </c>
      <c r="AA10">
        <v>0</v>
      </c>
      <c r="AB10">
        <v>12.12276</v>
      </c>
      <c r="AC10">
        <v>5.9386399999999995</v>
      </c>
      <c r="AD10">
        <v>8.3897099999999991</v>
      </c>
      <c r="AE10">
        <v>15.166195200000001</v>
      </c>
      <c r="AF10">
        <v>3.0249999999999995</v>
      </c>
      <c r="AG10">
        <v>11.959677599999997</v>
      </c>
      <c r="AH10">
        <v>46.92221</v>
      </c>
      <c r="AI10">
        <v>0</v>
      </c>
      <c r="AJ10">
        <v>0</v>
      </c>
      <c r="AK10">
        <v>15.688790000000001</v>
      </c>
      <c r="AL10">
        <v>0</v>
      </c>
      <c r="AM10">
        <v>0</v>
      </c>
      <c r="AN10">
        <v>0</v>
      </c>
      <c r="AO10">
        <v>5.4119520000000012</v>
      </c>
      <c r="AP10">
        <v>3.7730550684598265</v>
      </c>
      <c r="AQ10">
        <v>13.9176</v>
      </c>
      <c r="AR10">
        <v>5.4192000000000018</v>
      </c>
      <c r="AS10">
        <v>3.0952499999999996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954.70264192108482</v>
      </c>
      <c r="DN10">
        <v>32.886954343065227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9.4132537629613093</v>
      </c>
      <c r="L11">
        <v>578.49620116245694</v>
      </c>
      <c r="M11">
        <v>28.228918371936135</v>
      </c>
      <c r="N11">
        <v>36.240311350499212</v>
      </c>
      <c r="O11">
        <v>0</v>
      </c>
      <c r="P11">
        <v>39.113793103448273</v>
      </c>
      <c r="Q11">
        <v>6.1330183406113532</v>
      </c>
      <c r="R11">
        <v>6.1722996406570836</v>
      </c>
      <c r="S11">
        <v>7.9979522501461124</v>
      </c>
      <c r="T11">
        <v>0</v>
      </c>
      <c r="U11">
        <v>64.030118466380827</v>
      </c>
      <c r="V11">
        <v>4.1780410022779044</v>
      </c>
      <c r="W11">
        <v>9.6686525385372253</v>
      </c>
      <c r="X11">
        <v>45.258124780855532</v>
      </c>
      <c r="Y11">
        <v>0</v>
      </c>
      <c r="Z11">
        <v>2.0108250000000001</v>
      </c>
      <c r="AA11">
        <v>0</v>
      </c>
      <c r="AB11">
        <v>12.12276</v>
      </c>
      <c r="AC11">
        <v>5.9386399999999995</v>
      </c>
      <c r="AD11">
        <v>8.3897099999999991</v>
      </c>
      <c r="AE11">
        <v>15.166195200000001</v>
      </c>
      <c r="AF11">
        <v>3.0249999999999995</v>
      </c>
      <c r="AG11">
        <v>11.959677599999997</v>
      </c>
      <c r="AH11">
        <v>46.92221</v>
      </c>
      <c r="AI11">
        <v>0</v>
      </c>
      <c r="AJ11">
        <v>0</v>
      </c>
      <c r="AK11">
        <v>15.688790000000001</v>
      </c>
      <c r="AL11">
        <v>0</v>
      </c>
      <c r="AM11">
        <v>0</v>
      </c>
      <c r="AN11">
        <v>0</v>
      </c>
      <c r="AO11">
        <v>5.4119520000000012</v>
      </c>
      <c r="AP11">
        <v>3.7730550684598265</v>
      </c>
      <c r="AQ11">
        <v>13.9176</v>
      </c>
      <c r="AR11">
        <v>5.4192000000000018</v>
      </c>
      <c r="AS11">
        <v>3.0952499999999996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954.87853605662463</v>
      </c>
      <c r="DN11">
        <v>32.893013582602975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9.4134795161178957</v>
      </c>
      <c r="L12">
        <v>578.49620116245694</v>
      </c>
      <c r="M12">
        <v>28.228918371936135</v>
      </c>
      <c r="N12">
        <v>36.240311350499212</v>
      </c>
      <c r="O12">
        <v>0</v>
      </c>
      <c r="P12">
        <v>39.113793103448273</v>
      </c>
      <c r="Q12">
        <v>6.1330183406113532</v>
      </c>
      <c r="R12">
        <v>6.1722996406570836</v>
      </c>
      <c r="S12">
        <v>7.9979522501461124</v>
      </c>
      <c r="T12">
        <v>0</v>
      </c>
      <c r="U12">
        <v>64.030118466380827</v>
      </c>
      <c r="V12">
        <v>4.1780410022779044</v>
      </c>
      <c r="W12">
        <v>9.6833510324483765</v>
      </c>
      <c r="X12">
        <v>45.258124780855532</v>
      </c>
      <c r="Y12">
        <v>0</v>
      </c>
      <c r="Z12">
        <v>2.0108250000000001</v>
      </c>
      <c r="AA12">
        <v>0</v>
      </c>
      <c r="AB12">
        <v>12.12276</v>
      </c>
      <c r="AC12">
        <v>5.9386399999999995</v>
      </c>
      <c r="AD12">
        <v>8.3897099999999991</v>
      </c>
      <c r="AE12">
        <v>15.166195200000001</v>
      </c>
      <c r="AF12">
        <v>3.0249999999999995</v>
      </c>
      <c r="AG12">
        <v>11.959677599999997</v>
      </c>
      <c r="AH12">
        <v>46.92221</v>
      </c>
      <c r="AI12">
        <v>0</v>
      </c>
      <c r="AJ12">
        <v>0</v>
      </c>
      <c r="AK12">
        <v>15.688790000000001</v>
      </c>
      <c r="AL12">
        <v>0</v>
      </c>
      <c r="AM12">
        <v>0</v>
      </c>
      <c r="AN12">
        <v>0</v>
      </c>
      <c r="AO12">
        <v>5.4119520000000012</v>
      </c>
      <c r="AP12">
        <v>3.7730550684598265</v>
      </c>
      <c r="AQ12">
        <v>13.9176</v>
      </c>
      <c r="AR12">
        <v>5.4192000000000018</v>
      </c>
      <c r="AS12">
        <v>3.0952499999999996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954.89296323537371</v>
      </c>
      <c r="DN12">
        <v>32.893510650921712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9.4132146810753827</v>
      </c>
      <c r="L13">
        <v>578.49620116245694</v>
      </c>
      <c r="M13">
        <v>28.228918371936135</v>
      </c>
      <c r="N13">
        <v>36.240311350499212</v>
      </c>
      <c r="O13">
        <v>0</v>
      </c>
      <c r="P13">
        <v>42.743663770698745</v>
      </c>
      <c r="Q13">
        <v>6.1330183406113532</v>
      </c>
      <c r="R13">
        <v>6.1722996406570836</v>
      </c>
      <c r="S13">
        <v>7.9979522501461124</v>
      </c>
      <c r="T13">
        <v>0</v>
      </c>
      <c r="U13">
        <v>64.030118466380827</v>
      </c>
      <c r="V13">
        <v>4.1780410022779044</v>
      </c>
      <c r="W13">
        <v>9.6821238938053096</v>
      </c>
      <c r="X13">
        <v>45.258124780855532</v>
      </c>
      <c r="Y13">
        <v>0</v>
      </c>
      <c r="Z13">
        <v>2.0108250000000001</v>
      </c>
      <c r="AA13">
        <v>0</v>
      </c>
      <c r="AB13">
        <v>12.12276</v>
      </c>
      <c r="AC13">
        <v>2.9693199999999997</v>
      </c>
      <c r="AD13">
        <v>8.3897099999999991</v>
      </c>
      <c r="AE13">
        <v>15.166195200000001</v>
      </c>
      <c r="AF13">
        <v>3.0249999999999995</v>
      </c>
      <c r="AG13">
        <v>11.959677599999997</v>
      </c>
      <c r="AH13">
        <v>46.92221</v>
      </c>
      <c r="AI13">
        <v>0</v>
      </c>
      <c r="AJ13">
        <v>0</v>
      </c>
      <c r="AK13">
        <v>15.688790000000001</v>
      </c>
      <c r="AL13">
        <v>0</v>
      </c>
      <c r="AM13">
        <v>0</v>
      </c>
      <c r="AN13">
        <v>0</v>
      </c>
      <c r="AO13">
        <v>5.4119520000000012</v>
      </c>
      <c r="AP13">
        <v>3.7730550684598265</v>
      </c>
      <c r="AQ13">
        <v>11.597999999999997</v>
      </c>
      <c r="AR13">
        <v>4.0644000000000009</v>
      </c>
      <c r="AS13">
        <v>3.0952499999999996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951.97803277225364</v>
      </c>
      <c r="DN13">
        <v>32.793099807606445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9.4132146810753827</v>
      </c>
      <c r="L14">
        <v>578.49620116245694</v>
      </c>
      <c r="M14">
        <v>28.228918371936135</v>
      </c>
      <c r="N14">
        <v>36.240311350499212</v>
      </c>
      <c r="O14">
        <v>0</v>
      </c>
      <c r="P14">
        <v>42.743663770698745</v>
      </c>
      <c r="Q14">
        <v>6.1330183406113532</v>
      </c>
      <c r="R14">
        <v>6.1722996406570836</v>
      </c>
      <c r="S14">
        <v>7.9979522501461124</v>
      </c>
      <c r="T14">
        <v>0</v>
      </c>
      <c r="U14">
        <v>64.030118466380827</v>
      </c>
      <c r="V14">
        <v>4.1780410022779044</v>
      </c>
      <c r="W14">
        <v>9.6821238938053096</v>
      </c>
      <c r="X14">
        <v>45.258124780855532</v>
      </c>
      <c r="Y14">
        <v>0</v>
      </c>
      <c r="Z14">
        <v>2.0108250000000001</v>
      </c>
      <c r="AA14">
        <v>0</v>
      </c>
      <c r="AB14">
        <v>12.12276</v>
      </c>
      <c r="AC14">
        <v>2.9693199999999997</v>
      </c>
      <c r="AD14">
        <v>8.3897099999999991</v>
      </c>
      <c r="AE14">
        <v>15.166195200000001</v>
      </c>
      <c r="AF14">
        <v>3.0249999999999995</v>
      </c>
      <c r="AG14">
        <v>11.959677599999997</v>
      </c>
      <c r="AH14">
        <v>46.92221</v>
      </c>
      <c r="AI14">
        <v>0</v>
      </c>
      <c r="AJ14">
        <v>0</v>
      </c>
      <c r="AK14">
        <v>15.688790000000001</v>
      </c>
      <c r="AL14">
        <v>0</v>
      </c>
      <c r="AM14">
        <v>0</v>
      </c>
      <c r="AN14">
        <v>0</v>
      </c>
      <c r="AO14">
        <v>5.4119520000000012</v>
      </c>
      <c r="AP14">
        <v>3.8909630393491961</v>
      </c>
      <c r="AQ14">
        <v>9.2783999999999978</v>
      </c>
      <c r="AR14">
        <v>4.0644000000000009</v>
      </c>
      <c r="AS14">
        <v>3.0952499999999996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949.84965023344682</v>
      </c>
      <c r="DN14">
        <v>32.719790317302774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9.4134795161178957</v>
      </c>
      <c r="L15">
        <v>578.49620116245694</v>
      </c>
      <c r="M15">
        <v>28.228918371936135</v>
      </c>
      <c r="N15">
        <v>36.240311350499212</v>
      </c>
      <c r="O15">
        <v>0</v>
      </c>
      <c r="P15">
        <v>42.743663770698745</v>
      </c>
      <c r="Q15">
        <v>6.1330183406113532</v>
      </c>
      <c r="R15">
        <v>6.1722996406570836</v>
      </c>
      <c r="S15">
        <v>7.9979522501461124</v>
      </c>
      <c r="T15">
        <v>0</v>
      </c>
      <c r="U15">
        <v>64.030118466380827</v>
      </c>
      <c r="V15">
        <v>4.1780410022779044</v>
      </c>
      <c r="W15">
        <v>9.6821238938053096</v>
      </c>
      <c r="X15">
        <v>45.258124780855532</v>
      </c>
      <c r="Y15">
        <v>0</v>
      </c>
      <c r="Z15">
        <v>2.0108250000000001</v>
      </c>
      <c r="AA15">
        <v>0</v>
      </c>
      <c r="AB15">
        <v>5.7259999999999991</v>
      </c>
      <c r="AC15">
        <v>2.9693199999999997</v>
      </c>
      <c r="AD15">
        <v>8.3897099999999991</v>
      </c>
      <c r="AE15">
        <v>15.166195200000001</v>
      </c>
      <c r="AF15">
        <v>3.0249999999999995</v>
      </c>
      <c r="AG15">
        <v>11.959677599999997</v>
      </c>
      <c r="AH15">
        <v>46.92221</v>
      </c>
      <c r="AI15">
        <v>0</v>
      </c>
      <c r="AJ15">
        <v>0</v>
      </c>
      <c r="AK15">
        <v>15.688790000000001</v>
      </c>
      <c r="AL15">
        <v>0</v>
      </c>
      <c r="AM15">
        <v>0</v>
      </c>
      <c r="AN15">
        <v>0</v>
      </c>
      <c r="AO15">
        <v>5.4119520000000012</v>
      </c>
      <c r="AP15">
        <v>3.5372391266810874</v>
      </c>
      <c r="AQ15">
        <v>9.2783999999999978</v>
      </c>
      <c r="AR15">
        <v>4.0644000000000009</v>
      </c>
      <c r="AS15">
        <v>3.0952499999999996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943.32423389250005</v>
      </c>
      <c r="DN15">
        <v>32.494987580624077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9.4135223748897001</v>
      </c>
      <c r="L16">
        <v>578.49620116245694</v>
      </c>
      <c r="M16">
        <v>28.228918371936135</v>
      </c>
      <c r="N16">
        <v>36.240311350499212</v>
      </c>
      <c r="O16">
        <v>0</v>
      </c>
      <c r="P16">
        <v>42.743663770698745</v>
      </c>
      <c r="Q16">
        <v>6.1330183406113532</v>
      </c>
      <c r="R16">
        <v>6.1722996406570836</v>
      </c>
      <c r="S16">
        <v>7.9979522501461124</v>
      </c>
      <c r="T16">
        <v>0</v>
      </c>
      <c r="U16">
        <v>64.030118466380827</v>
      </c>
      <c r="V16">
        <v>4.1780410022779044</v>
      </c>
      <c r="W16">
        <v>9.6821238938053096</v>
      </c>
      <c r="X16">
        <v>45.258124780855532</v>
      </c>
      <c r="Y16">
        <v>0</v>
      </c>
      <c r="Z16">
        <v>2.0108250000000001</v>
      </c>
      <c r="AA16">
        <v>0</v>
      </c>
      <c r="AB16">
        <v>5.7259999999999991</v>
      </c>
      <c r="AC16">
        <v>2.9693199999999997</v>
      </c>
      <c r="AD16">
        <v>8.3897099999999991</v>
      </c>
      <c r="AE16">
        <v>15.166195200000001</v>
      </c>
      <c r="AF16">
        <v>3.0249999999999995</v>
      </c>
      <c r="AG16">
        <v>11.959677599999997</v>
      </c>
      <c r="AH16">
        <v>46.92221</v>
      </c>
      <c r="AI16">
        <v>0</v>
      </c>
      <c r="AJ16">
        <v>0</v>
      </c>
      <c r="AK16">
        <v>15.688790000000001</v>
      </c>
      <c r="AL16">
        <v>0</v>
      </c>
      <c r="AM16">
        <v>0</v>
      </c>
      <c r="AN16">
        <v>0</v>
      </c>
      <c r="AO16">
        <v>5.4119520000000012</v>
      </c>
      <c r="AP16">
        <v>3.5372391266810874</v>
      </c>
      <c r="AQ16">
        <v>9.2783999999999978</v>
      </c>
      <c r="AR16">
        <v>4.0644000000000009</v>
      </c>
      <c r="AS16">
        <v>3.0952499999999996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943.32427532402698</v>
      </c>
      <c r="DN16">
        <v>32.494989007869023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9.4132146810753827</v>
      </c>
      <c r="L17">
        <v>578.49620116245694</v>
      </c>
      <c r="M17">
        <v>28.228918371936135</v>
      </c>
      <c r="N17">
        <v>36.240311350499212</v>
      </c>
      <c r="O17">
        <v>0</v>
      </c>
      <c r="P17">
        <v>42.743663770698745</v>
      </c>
      <c r="Q17">
        <v>6.1330183406113532</v>
      </c>
      <c r="R17">
        <v>6.1722996406570836</v>
      </c>
      <c r="S17">
        <v>7.9979522501461124</v>
      </c>
      <c r="T17">
        <v>0</v>
      </c>
      <c r="U17">
        <v>64.030118466380827</v>
      </c>
      <c r="V17">
        <v>4.1777065462753953</v>
      </c>
      <c r="W17">
        <v>9.6821238938053096</v>
      </c>
      <c r="X17">
        <v>45.258124780855532</v>
      </c>
      <c r="Y17">
        <v>0</v>
      </c>
      <c r="Z17">
        <v>2.0108250000000001</v>
      </c>
      <c r="AA17">
        <v>0</v>
      </c>
      <c r="AB17">
        <v>5.7259999999999991</v>
      </c>
      <c r="AC17">
        <v>2.9693199999999997</v>
      </c>
      <c r="AD17">
        <v>8.3897099999999991</v>
      </c>
      <c r="AE17">
        <v>15.166195200000001</v>
      </c>
      <c r="AF17">
        <v>3.0249999999999995</v>
      </c>
      <c r="AG17">
        <v>11.959677599999997</v>
      </c>
      <c r="AH17">
        <v>46.92221</v>
      </c>
      <c r="AI17">
        <v>0</v>
      </c>
      <c r="AJ17">
        <v>0</v>
      </c>
      <c r="AK17">
        <v>15.688790000000001</v>
      </c>
      <c r="AL17">
        <v>0</v>
      </c>
      <c r="AM17">
        <v>0</v>
      </c>
      <c r="AN17">
        <v>0</v>
      </c>
      <c r="AO17">
        <v>5.4119520000000012</v>
      </c>
      <c r="AP17">
        <v>3.5372391266810874</v>
      </c>
      <c r="AQ17">
        <v>9.2783999999999978</v>
      </c>
      <c r="AR17">
        <v>5.0805000000000007</v>
      </c>
      <c r="AS17">
        <v>3.0952499999999996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944.30591827463059</v>
      </c>
      <c r="DN17">
        <v>32.52880390744847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9.4132146810753827</v>
      </c>
      <c r="L18">
        <v>578.49620116245694</v>
      </c>
      <c r="M18">
        <v>28.228918371936135</v>
      </c>
      <c r="N18">
        <v>36.240311350499212</v>
      </c>
      <c r="O18">
        <v>0</v>
      </c>
      <c r="P18">
        <v>42.743663770698745</v>
      </c>
      <c r="Q18">
        <v>6.1330183406113532</v>
      </c>
      <c r="R18">
        <v>6.1722996406570836</v>
      </c>
      <c r="S18">
        <v>7.9979522501461124</v>
      </c>
      <c r="T18">
        <v>0</v>
      </c>
      <c r="U18">
        <v>64.030118466380827</v>
      </c>
      <c r="V18">
        <v>4.1777065462753953</v>
      </c>
      <c r="W18">
        <v>9.6821238938053096</v>
      </c>
      <c r="X18">
        <v>45.258124780855532</v>
      </c>
      <c r="Y18">
        <v>0</v>
      </c>
      <c r="Z18">
        <v>2.0108250000000001</v>
      </c>
      <c r="AA18">
        <v>0</v>
      </c>
      <c r="AB18">
        <v>5.7259999999999991</v>
      </c>
      <c r="AC18">
        <v>2.9693199999999997</v>
      </c>
      <c r="AD18">
        <v>8.3897099999999991</v>
      </c>
      <c r="AE18">
        <v>15.166195200000001</v>
      </c>
      <c r="AF18">
        <v>3.0249999999999995</v>
      </c>
      <c r="AG18">
        <v>11.959677599999997</v>
      </c>
      <c r="AH18">
        <v>46.92221</v>
      </c>
      <c r="AI18">
        <v>0</v>
      </c>
      <c r="AJ18">
        <v>0</v>
      </c>
      <c r="AK18">
        <v>15.688790000000001</v>
      </c>
      <c r="AL18">
        <v>0</v>
      </c>
      <c r="AM18">
        <v>0</v>
      </c>
      <c r="AN18">
        <v>0</v>
      </c>
      <c r="AO18">
        <v>5.4119520000000012</v>
      </c>
      <c r="AP18">
        <v>3.5372391266810874</v>
      </c>
      <c r="AQ18">
        <v>9.2783999999999978</v>
      </c>
      <c r="AR18">
        <v>5.0805000000000007</v>
      </c>
      <c r="AS18">
        <v>3.0952499999999996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944.30591827463059</v>
      </c>
      <c r="DN18">
        <v>32.52880390744847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9.4134817215881998</v>
      </c>
      <c r="L19">
        <v>578.49620116245694</v>
      </c>
      <c r="M19">
        <v>28.228918371936135</v>
      </c>
      <c r="N19">
        <v>36.240311350499212</v>
      </c>
      <c r="O19">
        <v>0</v>
      </c>
      <c r="P19">
        <v>42.743663770698745</v>
      </c>
      <c r="Q19">
        <v>6.1330183406113532</v>
      </c>
      <c r="R19">
        <v>6.1722996406570836</v>
      </c>
      <c r="S19">
        <v>7.9979522501461124</v>
      </c>
      <c r="T19">
        <v>0</v>
      </c>
      <c r="U19">
        <v>64.030118466380827</v>
      </c>
      <c r="V19">
        <v>4.1777065462753953</v>
      </c>
      <c r="W19">
        <v>9.6821238938053096</v>
      </c>
      <c r="X19">
        <v>45.258124780855532</v>
      </c>
      <c r="Y19">
        <v>0</v>
      </c>
      <c r="Z19">
        <v>2.0108250000000001</v>
      </c>
      <c r="AA19">
        <v>0</v>
      </c>
      <c r="AB19">
        <v>5.7259999999999991</v>
      </c>
      <c r="AC19">
        <v>2.9693199999999997</v>
      </c>
      <c r="AD19">
        <v>8.3897099999999991</v>
      </c>
      <c r="AE19">
        <v>15.166195200000001</v>
      </c>
      <c r="AF19">
        <v>3.0249999999999995</v>
      </c>
      <c r="AG19">
        <v>11.959677599999997</v>
      </c>
      <c r="AH19">
        <v>46.92221</v>
      </c>
      <c r="AI19">
        <v>0</v>
      </c>
      <c r="AJ19">
        <v>0</v>
      </c>
      <c r="AK19">
        <v>15.688790000000001</v>
      </c>
      <c r="AL19">
        <v>0</v>
      </c>
      <c r="AM19">
        <v>0</v>
      </c>
      <c r="AN19">
        <v>0</v>
      </c>
      <c r="AO19">
        <v>5.4119520000000012</v>
      </c>
      <c r="AP19">
        <v>3.5372391266810874</v>
      </c>
      <c r="AQ19">
        <v>5.2190999999999992</v>
      </c>
      <c r="AR19">
        <v>14.902800000000004</v>
      </c>
      <c r="AS19">
        <v>3.0952499999999996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949.87726846121552</v>
      </c>
      <c r="DN19">
        <v>32.720720761376349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9.413236615678775</v>
      </c>
      <c r="L20">
        <v>578.49620116245694</v>
      </c>
      <c r="M20">
        <v>28.228918371936135</v>
      </c>
      <c r="N20">
        <v>36.240311350499212</v>
      </c>
      <c r="O20">
        <v>0</v>
      </c>
      <c r="P20">
        <v>42.743663770698745</v>
      </c>
      <c r="Q20">
        <v>6.1330183406113532</v>
      </c>
      <c r="R20">
        <v>6.1722996406570836</v>
      </c>
      <c r="S20">
        <v>7.9979522501461124</v>
      </c>
      <c r="T20">
        <v>0</v>
      </c>
      <c r="U20">
        <v>64.030118466380827</v>
      </c>
      <c r="V20">
        <v>4.1777065462753953</v>
      </c>
      <c r="W20">
        <v>9.6821238938053096</v>
      </c>
      <c r="X20">
        <v>45.258124780855532</v>
      </c>
      <c r="Y20">
        <v>0</v>
      </c>
      <c r="Z20">
        <v>2.0108250000000001</v>
      </c>
      <c r="AA20">
        <v>0</v>
      </c>
      <c r="AB20">
        <v>5.7259999999999991</v>
      </c>
      <c r="AC20">
        <v>2.9693199999999997</v>
      </c>
      <c r="AD20">
        <v>8.3897099999999991</v>
      </c>
      <c r="AE20">
        <v>15.166195200000001</v>
      </c>
      <c r="AF20">
        <v>3.0249999999999995</v>
      </c>
      <c r="AG20">
        <v>11.959677599999997</v>
      </c>
      <c r="AH20">
        <v>46.92221</v>
      </c>
      <c r="AI20">
        <v>0</v>
      </c>
      <c r="AJ20">
        <v>0</v>
      </c>
      <c r="AK20">
        <v>15.688790000000001</v>
      </c>
      <c r="AL20">
        <v>0</v>
      </c>
      <c r="AM20">
        <v>0</v>
      </c>
      <c r="AN20">
        <v>0</v>
      </c>
      <c r="AO20">
        <v>5.4119520000000012</v>
      </c>
      <c r="AP20">
        <v>3.5372391266810874</v>
      </c>
      <c r="AQ20">
        <v>4.6391999999999989</v>
      </c>
      <c r="AR20">
        <v>14.902800000000004</v>
      </c>
      <c r="AS20">
        <v>3.0952499999999996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949.31644218720214</v>
      </c>
      <c r="DN20">
        <v>32.701401929480177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9.413236615678775</v>
      </c>
      <c r="L21">
        <v>535.00197480515487</v>
      </c>
      <c r="M21">
        <v>28.228918371936135</v>
      </c>
      <c r="N21">
        <v>36.240311350499212</v>
      </c>
      <c r="O21">
        <v>0</v>
      </c>
      <c r="P21">
        <v>42.743663770698745</v>
      </c>
      <c r="Q21">
        <v>6.1330183406113532</v>
      </c>
      <c r="R21">
        <v>6.1798451351351353</v>
      </c>
      <c r="S21">
        <v>7.9979522501461124</v>
      </c>
      <c r="T21">
        <v>0</v>
      </c>
      <c r="U21">
        <v>64.030118466380827</v>
      </c>
      <c r="V21">
        <v>4.1778888412017174</v>
      </c>
      <c r="W21">
        <v>9.683717775752049</v>
      </c>
      <c r="X21">
        <v>45.258124780855532</v>
      </c>
      <c r="Y21">
        <v>0</v>
      </c>
      <c r="Z21">
        <v>2.0108250000000001</v>
      </c>
      <c r="AA21">
        <v>0</v>
      </c>
      <c r="AB21">
        <v>5.7259999999999991</v>
      </c>
      <c r="AC21">
        <v>2.9693199999999997</v>
      </c>
      <c r="AD21">
        <v>8.3897099999999991</v>
      </c>
      <c r="AE21">
        <v>15.166195200000001</v>
      </c>
      <c r="AF21">
        <v>3.0249999999999995</v>
      </c>
      <c r="AG21">
        <v>11.959677599999997</v>
      </c>
      <c r="AH21">
        <v>43.058028000000007</v>
      </c>
      <c r="AI21">
        <v>0</v>
      </c>
      <c r="AJ21">
        <v>0</v>
      </c>
      <c r="AK21">
        <v>15.688790000000001</v>
      </c>
      <c r="AL21">
        <v>0</v>
      </c>
      <c r="AM21">
        <v>0</v>
      </c>
      <c r="AN21">
        <v>0</v>
      </c>
      <c r="AO21">
        <v>5.4119520000000012</v>
      </c>
      <c r="AP21">
        <v>3.5372391266810874</v>
      </c>
      <c r="AQ21">
        <v>4.6391999999999989</v>
      </c>
      <c r="AR21">
        <v>5.0805000000000007</v>
      </c>
      <c r="AS21">
        <v>3.0952499999999996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894.04886313673296</v>
      </c>
      <c r="DN21">
        <v>30.797594293998543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9.413236615678775</v>
      </c>
      <c r="L22">
        <v>535.00197480515487</v>
      </c>
      <c r="M22">
        <v>28.228918371936135</v>
      </c>
      <c r="N22">
        <v>36.240311350499212</v>
      </c>
      <c r="O22">
        <v>0</v>
      </c>
      <c r="P22">
        <v>42.743663770698745</v>
      </c>
      <c r="Q22">
        <v>6.1330183406113532</v>
      </c>
      <c r="R22">
        <v>6.1798451351351353</v>
      </c>
      <c r="S22">
        <v>7.9979522501461124</v>
      </c>
      <c r="T22">
        <v>0</v>
      </c>
      <c r="U22">
        <v>64.030118466380827</v>
      </c>
      <c r="V22">
        <v>4.1778888412017174</v>
      </c>
      <c r="W22">
        <v>9.683717775752049</v>
      </c>
      <c r="X22">
        <v>45.258124780855532</v>
      </c>
      <c r="Y22">
        <v>0</v>
      </c>
      <c r="Z22">
        <v>2.0108250000000001</v>
      </c>
      <c r="AA22">
        <v>0</v>
      </c>
      <c r="AB22">
        <v>5.7259999999999991</v>
      </c>
      <c r="AC22">
        <v>2.9693199999999997</v>
      </c>
      <c r="AD22">
        <v>8.3897099999999991</v>
      </c>
      <c r="AE22">
        <v>15.166195200000001</v>
      </c>
      <c r="AF22">
        <v>3.0249999999999995</v>
      </c>
      <c r="AG22">
        <v>11.959677599999997</v>
      </c>
      <c r="AH22">
        <v>43.058028000000007</v>
      </c>
      <c r="AI22">
        <v>0</v>
      </c>
      <c r="AJ22">
        <v>0</v>
      </c>
      <c r="AK22">
        <v>15.688790000000001</v>
      </c>
      <c r="AL22">
        <v>0</v>
      </c>
      <c r="AM22">
        <v>0</v>
      </c>
      <c r="AN22">
        <v>0</v>
      </c>
      <c r="AO22">
        <v>5.4119520000000012</v>
      </c>
      <c r="AP22">
        <v>3.3407258418654715</v>
      </c>
      <c r="AQ22">
        <v>4.6391999999999989</v>
      </c>
      <c r="AR22">
        <v>5.0805000000000007</v>
      </c>
      <c r="AS22">
        <v>3.0952499999999996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893.85890537260696</v>
      </c>
      <c r="DN22">
        <v>30.791038773308856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9.413236615678775</v>
      </c>
      <c r="L23">
        <v>535.00197480515487</v>
      </c>
      <c r="M23">
        <v>28.228918371936135</v>
      </c>
      <c r="N23">
        <v>36.240311350499212</v>
      </c>
      <c r="O23">
        <v>0</v>
      </c>
      <c r="P23">
        <v>42.743663770698745</v>
      </c>
      <c r="Q23">
        <v>6.1330183406113532</v>
      </c>
      <c r="R23">
        <v>6.1798451351351353</v>
      </c>
      <c r="S23">
        <v>7.9979522501461124</v>
      </c>
      <c r="T23">
        <v>0</v>
      </c>
      <c r="U23">
        <v>64.030118466380827</v>
      </c>
      <c r="V23">
        <v>4.1778888412017174</v>
      </c>
      <c r="W23">
        <v>9.683717775752049</v>
      </c>
      <c r="X23">
        <v>45.258124780855532</v>
      </c>
      <c r="Y23">
        <v>0</v>
      </c>
      <c r="Z23">
        <v>2.0108250000000001</v>
      </c>
      <c r="AA23">
        <v>0</v>
      </c>
      <c r="AB23">
        <v>5.7259999999999991</v>
      </c>
      <c r="AC23">
        <v>2.9693199999999997</v>
      </c>
      <c r="AD23">
        <v>8.3897099999999991</v>
      </c>
      <c r="AE23">
        <v>15.166195200000001</v>
      </c>
      <c r="AF23">
        <v>2.7225000000000001</v>
      </c>
      <c r="AG23">
        <v>11.959677599999997</v>
      </c>
      <c r="AH23">
        <v>43.058028000000007</v>
      </c>
      <c r="AI23">
        <v>0</v>
      </c>
      <c r="AJ23">
        <v>0</v>
      </c>
      <c r="AK23">
        <v>15.688790000000001</v>
      </c>
      <c r="AL23">
        <v>0</v>
      </c>
      <c r="AM23">
        <v>0</v>
      </c>
      <c r="AN23">
        <v>0</v>
      </c>
      <c r="AO23">
        <v>5.4119520000000012</v>
      </c>
      <c r="AP23">
        <v>3.3407258418654715</v>
      </c>
      <c r="AQ23">
        <v>4.6391999999999989</v>
      </c>
      <c r="AR23">
        <v>5.0805000000000007</v>
      </c>
      <c r="AS23">
        <v>3.0952499999999996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893.56647868396601</v>
      </c>
      <c r="DN23">
        <v>30.780965461949833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9.413236615678775</v>
      </c>
      <c r="L24">
        <v>535.00197480515487</v>
      </c>
      <c r="M24">
        <v>28.228918371936135</v>
      </c>
      <c r="N24">
        <v>36.240311350499212</v>
      </c>
      <c r="O24">
        <v>0</v>
      </c>
      <c r="P24">
        <v>42.743663770698745</v>
      </c>
      <c r="Q24">
        <v>6.1330183406113532</v>
      </c>
      <c r="R24">
        <v>6.1798451351351353</v>
      </c>
      <c r="S24">
        <v>7.9979522501461124</v>
      </c>
      <c r="T24">
        <v>0</v>
      </c>
      <c r="U24">
        <v>64.030118466380827</v>
      </c>
      <c r="V24">
        <v>4.1778888412017174</v>
      </c>
      <c r="W24">
        <v>9.683717775752049</v>
      </c>
      <c r="X24">
        <v>45.258124780855532</v>
      </c>
      <c r="Y24">
        <v>0</v>
      </c>
      <c r="Z24">
        <v>2.0108250000000001</v>
      </c>
      <c r="AA24">
        <v>0</v>
      </c>
      <c r="AB24">
        <v>5.7259999999999991</v>
      </c>
      <c r="AC24">
        <v>2.9693199999999997</v>
      </c>
      <c r="AD24">
        <v>8.3897099999999991</v>
      </c>
      <c r="AE24">
        <v>15.166195200000001</v>
      </c>
      <c r="AF24">
        <v>2.7225000000000001</v>
      </c>
      <c r="AG24">
        <v>11.959677599999997</v>
      </c>
      <c r="AH24">
        <v>43.058028000000007</v>
      </c>
      <c r="AI24">
        <v>0</v>
      </c>
      <c r="AJ24">
        <v>0</v>
      </c>
      <c r="AK24">
        <v>15.688790000000001</v>
      </c>
      <c r="AL24">
        <v>0</v>
      </c>
      <c r="AM24">
        <v>0</v>
      </c>
      <c r="AN24">
        <v>0</v>
      </c>
      <c r="AO24">
        <v>5.4119520000000012</v>
      </c>
      <c r="AP24">
        <v>3.3407258418654715</v>
      </c>
      <c r="AQ24">
        <v>4.6391999999999989</v>
      </c>
      <c r="AR24">
        <v>5.0805000000000007</v>
      </c>
      <c r="AS24">
        <v>3.0952499999999996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893.56647868396601</v>
      </c>
      <c r="DN24">
        <v>30.780965461949833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9.413236615678775</v>
      </c>
      <c r="L25">
        <v>535.00197480515487</v>
      </c>
      <c r="M25">
        <v>28.228918371936135</v>
      </c>
      <c r="N25">
        <v>36.240311350499212</v>
      </c>
      <c r="O25">
        <v>0</v>
      </c>
      <c r="P25">
        <v>42.743663770698745</v>
      </c>
      <c r="Q25">
        <v>6.1330183406113532</v>
      </c>
      <c r="R25">
        <v>6.1798451351351353</v>
      </c>
      <c r="S25">
        <v>7.9979522501461124</v>
      </c>
      <c r="T25">
        <v>0</v>
      </c>
      <c r="U25">
        <v>64.030118466380827</v>
      </c>
      <c r="V25">
        <v>4.1778888412017174</v>
      </c>
      <c r="W25">
        <v>9.683717775752049</v>
      </c>
      <c r="X25">
        <v>45.258124780855532</v>
      </c>
      <c r="Y25">
        <v>0</v>
      </c>
      <c r="Z25">
        <v>2.0108250000000001</v>
      </c>
      <c r="AA25">
        <v>0</v>
      </c>
      <c r="AB25">
        <v>5.7259999999999991</v>
      </c>
      <c r="AC25">
        <v>2.9693199999999997</v>
      </c>
      <c r="AD25">
        <v>8.3897099999999991</v>
      </c>
      <c r="AE25">
        <v>15.166195200000001</v>
      </c>
      <c r="AF25">
        <v>2.7225000000000001</v>
      </c>
      <c r="AG25">
        <v>11.959677599999997</v>
      </c>
      <c r="AH25">
        <v>43.058028000000007</v>
      </c>
      <c r="AI25">
        <v>0</v>
      </c>
      <c r="AJ25">
        <v>0</v>
      </c>
      <c r="AK25">
        <v>15.688790000000001</v>
      </c>
      <c r="AL25">
        <v>0</v>
      </c>
      <c r="AM25">
        <v>0</v>
      </c>
      <c r="AN25">
        <v>0</v>
      </c>
      <c r="AO25">
        <v>5.4119520000000012</v>
      </c>
      <c r="AP25">
        <v>3.3407258418654715</v>
      </c>
      <c r="AQ25">
        <v>4.6391999999999989</v>
      </c>
      <c r="AR25">
        <v>5.0805000000000007</v>
      </c>
      <c r="AS25">
        <v>3.0952499999999996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893.56647868396601</v>
      </c>
      <c r="DN25">
        <v>30.780965461949833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9.413236615678775</v>
      </c>
      <c r="L26">
        <v>535.00197480515487</v>
      </c>
      <c r="M26">
        <v>28.228918371936135</v>
      </c>
      <c r="N26">
        <v>36.240311350499212</v>
      </c>
      <c r="O26">
        <v>0</v>
      </c>
      <c r="P26">
        <v>42.743663770698745</v>
      </c>
      <c r="Q26">
        <v>6.1330183406113532</v>
      </c>
      <c r="R26">
        <v>6.1798451351351353</v>
      </c>
      <c r="S26">
        <v>7.9979522501461124</v>
      </c>
      <c r="T26">
        <v>0</v>
      </c>
      <c r="U26">
        <v>64.030118466380827</v>
      </c>
      <c r="V26">
        <v>4.1778888412017174</v>
      </c>
      <c r="W26">
        <v>9.683717775752049</v>
      </c>
      <c r="X26">
        <v>45.258124780855532</v>
      </c>
      <c r="Y26">
        <v>0</v>
      </c>
      <c r="Z26">
        <v>2.0108250000000001</v>
      </c>
      <c r="AA26">
        <v>0</v>
      </c>
      <c r="AB26">
        <v>5.7259999999999991</v>
      </c>
      <c r="AC26">
        <v>2.9693199999999997</v>
      </c>
      <c r="AD26">
        <v>8.3897099999999991</v>
      </c>
      <c r="AE26">
        <v>15.166195200000001</v>
      </c>
      <c r="AF26">
        <v>2.7225000000000001</v>
      </c>
      <c r="AG26">
        <v>11.959677599999997</v>
      </c>
      <c r="AH26">
        <v>43.058028000000007</v>
      </c>
      <c r="AI26">
        <v>0</v>
      </c>
      <c r="AJ26">
        <v>0</v>
      </c>
      <c r="AK26">
        <v>15.688790000000001</v>
      </c>
      <c r="AL26">
        <v>0</v>
      </c>
      <c r="AM26">
        <v>0</v>
      </c>
      <c r="AN26">
        <v>0</v>
      </c>
      <c r="AO26">
        <v>5.4119520000000012</v>
      </c>
      <c r="AP26">
        <v>3.3407258418654715</v>
      </c>
      <c r="AQ26">
        <v>4.6391999999999989</v>
      </c>
      <c r="AR26">
        <v>5.0805000000000007</v>
      </c>
      <c r="AS26">
        <v>3.0952499999999996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893.56647868396601</v>
      </c>
      <c r="DN26">
        <v>30.780965461949833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9.413236615678775</v>
      </c>
      <c r="L27">
        <v>574.74777715768948</v>
      </c>
      <c r="M27">
        <v>28.228918371936135</v>
      </c>
      <c r="N27">
        <v>36.240311350499212</v>
      </c>
      <c r="O27">
        <v>0</v>
      </c>
      <c r="P27">
        <v>42.743663770698745</v>
      </c>
      <c r="Q27">
        <v>0</v>
      </c>
      <c r="R27">
        <v>6.1798451351351353</v>
      </c>
      <c r="S27">
        <v>0</v>
      </c>
      <c r="T27">
        <v>0</v>
      </c>
      <c r="U27">
        <v>64.228583120460499</v>
      </c>
      <c r="V27">
        <v>4.1778888412017174</v>
      </c>
      <c r="W27">
        <v>9.683717775752049</v>
      </c>
      <c r="X27">
        <v>45.258124780855532</v>
      </c>
      <c r="Y27">
        <v>0</v>
      </c>
      <c r="Z27">
        <v>2.0108250000000001</v>
      </c>
      <c r="AA27">
        <v>0</v>
      </c>
      <c r="AB27">
        <v>5.7259999999999991</v>
      </c>
      <c r="AC27">
        <v>2.9693199999999997</v>
      </c>
      <c r="AD27">
        <v>8.3897099999999991</v>
      </c>
      <c r="AE27">
        <v>15.166195200000001</v>
      </c>
      <c r="AF27">
        <v>2.7225000000000001</v>
      </c>
      <c r="AG27">
        <v>11.959677599999997</v>
      </c>
      <c r="AH27">
        <v>43.058028000000007</v>
      </c>
      <c r="AI27">
        <v>0</v>
      </c>
      <c r="AJ27">
        <v>0</v>
      </c>
      <c r="AK27">
        <v>15.688790000000001</v>
      </c>
      <c r="AL27">
        <v>0</v>
      </c>
      <c r="AM27">
        <v>0</v>
      </c>
      <c r="AN27">
        <v>0</v>
      </c>
      <c r="AO27">
        <v>5.4119520000000012</v>
      </c>
      <c r="AP27">
        <v>3.104909900086732</v>
      </c>
      <c r="AQ27">
        <v>4.6391999999999989</v>
      </c>
      <c r="AR27">
        <v>5.0805000000000007</v>
      </c>
      <c r="AS27">
        <v>3.0952499999999996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918.29224188165904</v>
      </c>
      <c r="DN27">
        <v>31.632682738334758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9.413236615678775</v>
      </c>
      <c r="L28">
        <v>578.49620116245694</v>
      </c>
      <c r="M28">
        <v>28.228918371936135</v>
      </c>
      <c r="N28">
        <v>36.240311350499212</v>
      </c>
      <c r="O28">
        <v>0</v>
      </c>
      <c r="P28">
        <v>42.743663770698745</v>
      </c>
      <c r="Q28">
        <v>0</v>
      </c>
      <c r="R28">
        <v>6.1798451351351353</v>
      </c>
      <c r="S28">
        <v>0</v>
      </c>
      <c r="T28">
        <v>0</v>
      </c>
      <c r="U28">
        <v>64.239951089373051</v>
      </c>
      <c r="V28">
        <v>4.1778888412017174</v>
      </c>
      <c r="W28">
        <v>9.683717775752049</v>
      </c>
      <c r="X28">
        <v>45.258124780855532</v>
      </c>
      <c r="Y28">
        <v>0</v>
      </c>
      <c r="Z28">
        <v>2.0108250000000001</v>
      </c>
      <c r="AA28">
        <v>0</v>
      </c>
      <c r="AB28">
        <v>5.7259999999999991</v>
      </c>
      <c r="AC28">
        <v>2.9693199999999997</v>
      </c>
      <c r="AD28">
        <v>8.3897099999999991</v>
      </c>
      <c r="AE28">
        <v>15.166195200000001</v>
      </c>
      <c r="AF28">
        <v>2.7225000000000001</v>
      </c>
      <c r="AG28">
        <v>11.959677599999997</v>
      </c>
      <c r="AH28">
        <v>43.058028000000007</v>
      </c>
      <c r="AI28">
        <v>0</v>
      </c>
      <c r="AJ28">
        <v>0</v>
      </c>
      <c r="AK28">
        <v>15.688790000000001</v>
      </c>
      <c r="AL28">
        <v>0</v>
      </c>
      <c r="AM28">
        <v>0</v>
      </c>
      <c r="AN28">
        <v>0</v>
      </c>
      <c r="AO28">
        <v>5.4119520000000012</v>
      </c>
      <c r="AP28">
        <v>3.104909900086732</v>
      </c>
      <c r="AQ28">
        <v>4.6391999999999989</v>
      </c>
      <c r="AR28">
        <v>5.0805000000000007</v>
      </c>
      <c r="AS28">
        <v>3.0952499999999996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921.92683305912863</v>
      </c>
      <c r="DN28">
        <v>31.757883534545293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9.4135491551144277</v>
      </c>
      <c r="L29">
        <v>570.00143753049713</v>
      </c>
      <c r="M29">
        <v>28.228918371936135</v>
      </c>
      <c r="N29">
        <v>36.240311350499212</v>
      </c>
      <c r="O29">
        <v>0</v>
      </c>
      <c r="P29">
        <v>42.743663770698745</v>
      </c>
      <c r="Q29">
        <v>0</v>
      </c>
      <c r="R29">
        <v>6.1722996406570836</v>
      </c>
      <c r="S29">
        <v>0</v>
      </c>
      <c r="T29">
        <v>0</v>
      </c>
      <c r="U29">
        <v>64.239951089373051</v>
      </c>
      <c r="V29">
        <v>4.1777065462753953</v>
      </c>
      <c r="W29">
        <v>9.6821238938053096</v>
      </c>
      <c r="X29">
        <v>45.258124780855532</v>
      </c>
      <c r="Y29">
        <v>0</v>
      </c>
      <c r="Z29">
        <v>2.0108250000000001</v>
      </c>
      <c r="AA29">
        <v>0</v>
      </c>
      <c r="AB29">
        <v>5.7259999999999991</v>
      </c>
      <c r="AC29">
        <v>2.9693199999999997</v>
      </c>
      <c r="AD29">
        <v>8.3897099999999991</v>
      </c>
      <c r="AE29">
        <v>15.166195200000001</v>
      </c>
      <c r="AF29">
        <v>2.7225000000000001</v>
      </c>
      <c r="AG29">
        <v>11.959677599999997</v>
      </c>
      <c r="AH29">
        <v>43.058028000000007</v>
      </c>
      <c r="AI29">
        <v>0</v>
      </c>
      <c r="AJ29">
        <v>0</v>
      </c>
      <c r="AK29">
        <v>15.688790000000001</v>
      </c>
      <c r="AL29">
        <v>0</v>
      </c>
      <c r="AM29">
        <v>0</v>
      </c>
      <c r="AN29">
        <v>0</v>
      </c>
      <c r="AO29">
        <v>5.4119520000000012</v>
      </c>
      <c r="AP29">
        <v>3.104909900086732</v>
      </c>
      <c r="AQ29">
        <v>2.5902200000000004</v>
      </c>
      <c r="AR29">
        <v>5.0805000000000007</v>
      </c>
      <c r="AS29">
        <v>3.0952499999999996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911.7254873830816</v>
      </c>
      <c r="DN29">
        <v>31.40647644671715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9.4132784380305594</v>
      </c>
      <c r="L30">
        <v>570.00143753049713</v>
      </c>
      <c r="M30">
        <v>28.228918371936135</v>
      </c>
      <c r="N30">
        <v>36.240311350499212</v>
      </c>
      <c r="O30">
        <v>0</v>
      </c>
      <c r="P30">
        <v>42.743663770698745</v>
      </c>
      <c r="Q30">
        <v>0</v>
      </c>
      <c r="R30">
        <v>6.1722996406570836</v>
      </c>
      <c r="S30">
        <v>0</v>
      </c>
      <c r="T30">
        <v>0</v>
      </c>
      <c r="U30">
        <v>64.239951089373051</v>
      </c>
      <c r="V30">
        <v>4.1777065462753953</v>
      </c>
      <c r="W30">
        <v>9.6821238938053096</v>
      </c>
      <c r="X30">
        <v>45.258124780855532</v>
      </c>
      <c r="Y30">
        <v>0</v>
      </c>
      <c r="Z30">
        <v>2.0108250000000001</v>
      </c>
      <c r="AA30">
        <v>0</v>
      </c>
      <c r="AB30">
        <v>5.7259999999999991</v>
      </c>
      <c r="AC30">
        <v>2.9693199999999997</v>
      </c>
      <c r="AD30">
        <v>8.3897099999999991</v>
      </c>
      <c r="AE30">
        <v>15.166195200000001</v>
      </c>
      <c r="AF30">
        <v>2.7225000000000001</v>
      </c>
      <c r="AG30">
        <v>11.959677599999997</v>
      </c>
      <c r="AH30">
        <v>43.058028000000007</v>
      </c>
      <c r="AI30">
        <v>0</v>
      </c>
      <c r="AJ30">
        <v>0</v>
      </c>
      <c r="AK30">
        <v>15.688790000000001</v>
      </c>
      <c r="AL30">
        <v>0</v>
      </c>
      <c r="AM30">
        <v>0</v>
      </c>
      <c r="AN30">
        <v>0</v>
      </c>
      <c r="AO30">
        <v>5.4119520000000012</v>
      </c>
      <c r="AP30">
        <v>3.104909900086732</v>
      </c>
      <c r="AQ30">
        <v>0</v>
      </c>
      <c r="AR30">
        <v>5.0805000000000007</v>
      </c>
      <c r="AS30">
        <v>3.0952499999999996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909.22126012972467</v>
      </c>
      <c r="DN30">
        <v>31.320212982990256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9.4135358114699379</v>
      </c>
      <c r="L31">
        <v>570.00143753049713</v>
      </c>
      <c r="M31">
        <v>28.228918371936135</v>
      </c>
      <c r="N31">
        <v>36.240311350499212</v>
      </c>
      <c r="O31">
        <v>0</v>
      </c>
      <c r="P31">
        <v>42.743663770698745</v>
      </c>
      <c r="Q31">
        <v>1.8715418301314459</v>
      </c>
      <c r="R31">
        <v>5.8444779771615014</v>
      </c>
      <c r="S31">
        <v>0</v>
      </c>
      <c r="T31">
        <v>0</v>
      </c>
      <c r="U31">
        <v>64.239951089373051</v>
      </c>
      <c r="V31">
        <v>4.1777065462753953</v>
      </c>
      <c r="W31">
        <v>9.6821238938053096</v>
      </c>
      <c r="X31">
        <v>45.258124780855532</v>
      </c>
      <c r="Y31">
        <v>0</v>
      </c>
      <c r="Z31">
        <v>2.0108250000000001</v>
      </c>
      <c r="AA31">
        <v>0</v>
      </c>
      <c r="AB31">
        <v>5.7259999999999991</v>
      </c>
      <c r="AC31">
        <v>2.9693199999999997</v>
      </c>
      <c r="AD31">
        <v>8.3897099999999991</v>
      </c>
      <c r="AE31">
        <v>15.166195200000001</v>
      </c>
      <c r="AF31">
        <v>2.7225000000000001</v>
      </c>
      <c r="AG31">
        <v>11.959677599999997</v>
      </c>
      <c r="AH31">
        <v>43.058028000000007</v>
      </c>
      <c r="AI31">
        <v>0</v>
      </c>
      <c r="AJ31">
        <v>0</v>
      </c>
      <c r="AK31">
        <v>15.688790000000001</v>
      </c>
      <c r="AL31">
        <v>0</v>
      </c>
      <c r="AM31">
        <v>0</v>
      </c>
      <c r="AN31">
        <v>0</v>
      </c>
      <c r="AO31">
        <v>5.4119520000000012</v>
      </c>
      <c r="AP31">
        <v>3.104909900086732</v>
      </c>
      <c r="AQ31">
        <v>0</v>
      </c>
      <c r="AR31">
        <v>5.0805000000000007</v>
      </c>
      <c r="AS31">
        <v>3.0952499999999996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910.71382304770623</v>
      </c>
      <c r="DN31">
        <v>31.371627605083944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9.4133074795308698</v>
      </c>
      <c r="L32">
        <v>570.00143753049713</v>
      </c>
      <c r="M32">
        <v>28.228918371936135</v>
      </c>
      <c r="N32">
        <v>36.240311350499212</v>
      </c>
      <c r="O32">
        <v>0</v>
      </c>
      <c r="P32">
        <v>42.743663770698745</v>
      </c>
      <c r="Q32">
        <v>1.8715418301314459</v>
      </c>
      <c r="R32">
        <v>5.8444779771615014</v>
      </c>
      <c r="S32">
        <v>0</v>
      </c>
      <c r="T32">
        <v>0</v>
      </c>
      <c r="U32">
        <v>64.239951089373051</v>
      </c>
      <c r="V32">
        <v>4.1777065462753953</v>
      </c>
      <c r="W32">
        <v>9.6821238938053096</v>
      </c>
      <c r="X32">
        <v>45.258124780855532</v>
      </c>
      <c r="Y32">
        <v>0</v>
      </c>
      <c r="Z32">
        <v>2.0108250000000001</v>
      </c>
      <c r="AA32">
        <v>0</v>
      </c>
      <c r="AB32">
        <v>5.7259999999999991</v>
      </c>
      <c r="AC32">
        <v>2.9693199999999997</v>
      </c>
      <c r="AD32">
        <v>8.3897099999999991</v>
      </c>
      <c r="AE32">
        <v>15.166195200000001</v>
      </c>
      <c r="AF32">
        <v>2.7225000000000001</v>
      </c>
      <c r="AG32">
        <v>11.959677599999997</v>
      </c>
      <c r="AH32">
        <v>43.058028000000007</v>
      </c>
      <c r="AI32">
        <v>0</v>
      </c>
      <c r="AJ32">
        <v>0</v>
      </c>
      <c r="AK32">
        <v>15.688790000000001</v>
      </c>
      <c r="AL32">
        <v>0</v>
      </c>
      <c r="AM32">
        <v>0</v>
      </c>
      <c r="AN32">
        <v>0</v>
      </c>
      <c r="AO32">
        <v>5.4119520000000012</v>
      </c>
      <c r="AP32">
        <v>3.104909900086732</v>
      </c>
      <c r="AQ32">
        <v>0</v>
      </c>
      <c r="AR32">
        <v>5.0805000000000007</v>
      </c>
      <c r="AS32">
        <v>3.507950000000001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911.11255945839127</v>
      </c>
      <c r="DN32">
        <v>31.385362862459932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9.4135358114699379</v>
      </c>
      <c r="L33">
        <v>570.00143753049713</v>
      </c>
      <c r="M33">
        <v>28.228918371936135</v>
      </c>
      <c r="N33">
        <v>36.240311350499212</v>
      </c>
      <c r="O33">
        <v>0</v>
      </c>
      <c r="P33">
        <v>42.743663770698745</v>
      </c>
      <c r="Q33">
        <v>0</v>
      </c>
      <c r="R33">
        <v>5.8435562805872756</v>
      </c>
      <c r="S33">
        <v>0</v>
      </c>
      <c r="T33">
        <v>0</v>
      </c>
      <c r="U33">
        <v>64.239951089373051</v>
      </c>
      <c r="V33">
        <v>4.1777065462753953</v>
      </c>
      <c r="W33">
        <v>9.6821238938053096</v>
      </c>
      <c r="X33">
        <v>45.258124780855532</v>
      </c>
      <c r="Y33">
        <v>0</v>
      </c>
      <c r="Z33">
        <v>2.0108250000000001</v>
      </c>
      <c r="AA33">
        <v>0</v>
      </c>
      <c r="AB33">
        <v>5.7259999999999991</v>
      </c>
      <c r="AC33">
        <v>2.9693199999999997</v>
      </c>
      <c r="AD33">
        <v>5.5931399999999991</v>
      </c>
      <c r="AE33">
        <v>15.166195200000001</v>
      </c>
      <c r="AF33">
        <v>2.7225000000000001</v>
      </c>
      <c r="AG33">
        <v>11.959677599999997</v>
      </c>
      <c r="AH33">
        <v>43.058028000000007</v>
      </c>
      <c r="AI33">
        <v>0</v>
      </c>
      <c r="AJ33">
        <v>0</v>
      </c>
      <c r="AK33">
        <v>15.688790000000001</v>
      </c>
      <c r="AL33">
        <v>0</v>
      </c>
      <c r="AM33">
        <v>0</v>
      </c>
      <c r="AN33">
        <v>0</v>
      </c>
      <c r="AO33">
        <v>5.4119520000000012</v>
      </c>
      <c r="AP33">
        <v>3.104909900086732</v>
      </c>
      <c r="AQ33">
        <v>0</v>
      </c>
      <c r="AR33">
        <v>5.0805000000000007</v>
      </c>
      <c r="AS33">
        <v>3.7142999999999997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906.79870452309535</v>
      </c>
      <c r="DN33">
        <v>31.236762602988925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9.4132784380305594</v>
      </c>
      <c r="L34">
        <v>570.00143753049713</v>
      </c>
      <c r="M34">
        <v>28.228918371936135</v>
      </c>
      <c r="N34">
        <v>36.240311350499212</v>
      </c>
      <c r="O34">
        <v>0</v>
      </c>
      <c r="P34">
        <v>42.743663770698745</v>
      </c>
      <c r="Q34">
        <v>0</v>
      </c>
      <c r="R34">
        <v>5.8435562805872756</v>
      </c>
      <c r="S34">
        <v>0</v>
      </c>
      <c r="T34">
        <v>0</v>
      </c>
      <c r="U34">
        <v>64.239951089373051</v>
      </c>
      <c r="V34">
        <v>4.1777065462753953</v>
      </c>
      <c r="W34">
        <v>9.6821238938053096</v>
      </c>
      <c r="X34">
        <v>45.258124780855532</v>
      </c>
      <c r="Y34">
        <v>0</v>
      </c>
      <c r="Z34">
        <v>2.0108250000000001</v>
      </c>
      <c r="AA34">
        <v>0</v>
      </c>
      <c r="AB34">
        <v>5.7259999999999991</v>
      </c>
      <c r="AC34">
        <v>2.9693199999999997</v>
      </c>
      <c r="AD34">
        <v>5.5931399999999991</v>
      </c>
      <c r="AE34">
        <v>15.166195200000001</v>
      </c>
      <c r="AF34">
        <v>2.7225000000000001</v>
      </c>
      <c r="AG34">
        <v>11.959677599999997</v>
      </c>
      <c r="AH34">
        <v>43.058028000000007</v>
      </c>
      <c r="AI34">
        <v>0</v>
      </c>
      <c r="AJ34">
        <v>0</v>
      </c>
      <c r="AK34">
        <v>15.688790000000001</v>
      </c>
      <c r="AL34">
        <v>0</v>
      </c>
      <c r="AM34">
        <v>0</v>
      </c>
      <c r="AN34">
        <v>0</v>
      </c>
      <c r="AO34">
        <v>5.4119520000000012</v>
      </c>
      <c r="AP34">
        <v>3.104909900086732</v>
      </c>
      <c r="AQ34">
        <v>0</v>
      </c>
      <c r="AR34">
        <v>5.0805000000000007</v>
      </c>
      <c r="AS34">
        <v>3.7142999999999997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906.79845572009333</v>
      </c>
      <c r="DN34">
        <v>31.236754032551673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9.4135491551144277</v>
      </c>
      <c r="L35">
        <v>570.00143753049713</v>
      </c>
      <c r="M35">
        <v>28.228918371936135</v>
      </c>
      <c r="N35">
        <v>36.240311350499212</v>
      </c>
      <c r="O35">
        <v>0</v>
      </c>
      <c r="P35">
        <v>42.743663770698745</v>
      </c>
      <c r="Q35">
        <v>0</v>
      </c>
      <c r="R35">
        <v>5.8435562805872756</v>
      </c>
      <c r="S35">
        <v>0</v>
      </c>
      <c r="T35">
        <v>0</v>
      </c>
      <c r="U35">
        <v>64.239951089373051</v>
      </c>
      <c r="V35">
        <v>4.1777065462753953</v>
      </c>
      <c r="W35">
        <v>9.6821238938053096</v>
      </c>
      <c r="X35">
        <v>45.258124780855532</v>
      </c>
      <c r="Y35">
        <v>0</v>
      </c>
      <c r="Z35">
        <v>2.0007000000000001</v>
      </c>
      <c r="AA35">
        <v>0</v>
      </c>
      <c r="AB35">
        <v>5.7259999999999991</v>
      </c>
      <c r="AC35">
        <v>2.9693199999999997</v>
      </c>
      <c r="AD35">
        <v>5.5931399999999991</v>
      </c>
      <c r="AE35">
        <v>15.166195200000001</v>
      </c>
      <c r="AF35">
        <v>2.7225000000000001</v>
      </c>
      <c r="AG35">
        <v>11.959677599999997</v>
      </c>
      <c r="AH35">
        <v>43.058028000000007</v>
      </c>
      <c r="AI35">
        <v>0</v>
      </c>
      <c r="AJ35">
        <v>0</v>
      </c>
      <c r="AK35">
        <v>15.688790000000001</v>
      </c>
      <c r="AL35">
        <v>0</v>
      </c>
      <c r="AM35">
        <v>0</v>
      </c>
      <c r="AN35">
        <v>0</v>
      </c>
      <c r="AO35">
        <v>5.4119520000000012</v>
      </c>
      <c r="AP35">
        <v>3.7337524114967038</v>
      </c>
      <c r="AQ35">
        <v>0</v>
      </c>
      <c r="AR35">
        <v>14.902800000000004</v>
      </c>
      <c r="AS35">
        <v>3.7142999999999997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916.89201236143515</v>
      </c>
      <c r="DN35">
        <v>31.584485619703603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9.413236615678775</v>
      </c>
      <c r="L36">
        <v>570.00143753049713</v>
      </c>
      <c r="M36">
        <v>28.228918371936135</v>
      </c>
      <c r="N36">
        <v>36.240311350499212</v>
      </c>
      <c r="O36">
        <v>0</v>
      </c>
      <c r="P36">
        <v>42.743663770698745</v>
      </c>
      <c r="Q36">
        <v>0</v>
      </c>
      <c r="R36">
        <v>5.8334623413258111</v>
      </c>
      <c r="S36">
        <v>0</v>
      </c>
      <c r="T36">
        <v>0</v>
      </c>
      <c r="U36">
        <v>64.239951089373051</v>
      </c>
      <c r="V36">
        <v>4.1778888412017174</v>
      </c>
      <c r="W36">
        <v>9.683717775752049</v>
      </c>
      <c r="X36">
        <v>45.258124780855532</v>
      </c>
      <c r="Y36">
        <v>0</v>
      </c>
      <c r="Z36">
        <v>2.0007000000000001</v>
      </c>
      <c r="AA36">
        <v>0</v>
      </c>
      <c r="AB36">
        <v>5.7259999999999991</v>
      </c>
      <c r="AC36">
        <v>2.9693199999999997</v>
      </c>
      <c r="AD36">
        <v>5.5931399999999991</v>
      </c>
      <c r="AE36">
        <v>15.166195200000001</v>
      </c>
      <c r="AF36">
        <v>2.7225000000000001</v>
      </c>
      <c r="AG36">
        <v>11.959677599999997</v>
      </c>
      <c r="AH36">
        <v>43.058028000000007</v>
      </c>
      <c r="AI36">
        <v>0</v>
      </c>
      <c r="AJ36">
        <v>0</v>
      </c>
      <c r="AK36">
        <v>15.688790000000001</v>
      </c>
      <c r="AL36">
        <v>0</v>
      </c>
      <c r="AM36">
        <v>0</v>
      </c>
      <c r="AN36">
        <v>0</v>
      </c>
      <c r="AO36">
        <v>5.4119520000000012</v>
      </c>
      <c r="AP36">
        <v>3.7337524114967038</v>
      </c>
      <c r="AQ36">
        <v>0</v>
      </c>
      <c r="AR36">
        <v>14.902800000000004</v>
      </c>
      <c r="AS36">
        <v>3.7142999999999997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916.88366942667221</v>
      </c>
      <c r="DN36">
        <v>31.584198252642455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9.413236615678775</v>
      </c>
      <c r="L37">
        <v>570.00143753049713</v>
      </c>
      <c r="M37">
        <v>28.228918371936135</v>
      </c>
      <c r="N37">
        <v>36.240311350499212</v>
      </c>
      <c r="O37">
        <v>0</v>
      </c>
      <c r="P37">
        <v>42.743663770698745</v>
      </c>
      <c r="Q37">
        <v>0</v>
      </c>
      <c r="R37">
        <v>5.8334623413258111</v>
      </c>
      <c r="S37">
        <v>0</v>
      </c>
      <c r="T37">
        <v>0</v>
      </c>
      <c r="U37">
        <v>64.239951089373051</v>
      </c>
      <c r="V37">
        <v>4.1778888412017174</v>
      </c>
      <c r="W37">
        <v>9.683717775752049</v>
      </c>
      <c r="X37">
        <v>45.258124780855532</v>
      </c>
      <c r="Y37">
        <v>0</v>
      </c>
      <c r="Z37">
        <v>2.0007000000000001</v>
      </c>
      <c r="AA37">
        <v>0</v>
      </c>
      <c r="AB37">
        <v>5.7259999999999991</v>
      </c>
      <c r="AC37">
        <v>2.9693199999999997</v>
      </c>
      <c r="AD37">
        <v>5.5931399999999991</v>
      </c>
      <c r="AE37">
        <v>15.166195200000001</v>
      </c>
      <c r="AF37">
        <v>2.7225000000000001</v>
      </c>
      <c r="AG37">
        <v>11.959677599999997</v>
      </c>
      <c r="AH37">
        <v>43.058028000000007</v>
      </c>
      <c r="AI37">
        <v>0</v>
      </c>
      <c r="AJ37">
        <v>0</v>
      </c>
      <c r="AK37">
        <v>15.688790000000001</v>
      </c>
      <c r="AL37">
        <v>0</v>
      </c>
      <c r="AM37">
        <v>0</v>
      </c>
      <c r="AN37">
        <v>0</v>
      </c>
      <c r="AO37">
        <v>5.4119520000000012</v>
      </c>
      <c r="AP37">
        <v>3.7337524114967038</v>
      </c>
      <c r="AQ37">
        <v>0</v>
      </c>
      <c r="AR37">
        <v>6.774</v>
      </c>
      <c r="AS37">
        <v>3.7142999999999997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909.02555852803096</v>
      </c>
      <c r="DN37">
        <v>31.313509151283757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9.413236615678775</v>
      </c>
      <c r="L38">
        <v>570.00143753049713</v>
      </c>
      <c r="M38">
        <v>28.228918371936135</v>
      </c>
      <c r="N38">
        <v>36.240311350499212</v>
      </c>
      <c r="O38">
        <v>0</v>
      </c>
      <c r="P38">
        <v>42.743663770698745</v>
      </c>
      <c r="Q38">
        <v>0</v>
      </c>
      <c r="R38">
        <v>5.8334623413258111</v>
      </c>
      <c r="S38">
        <v>0</v>
      </c>
      <c r="T38">
        <v>0</v>
      </c>
      <c r="U38">
        <v>64.239951089373051</v>
      </c>
      <c r="V38">
        <v>4.1778888412017174</v>
      </c>
      <c r="W38">
        <v>9.683717775752049</v>
      </c>
      <c r="X38">
        <v>45.258124780855532</v>
      </c>
      <c r="Y38">
        <v>0</v>
      </c>
      <c r="Z38">
        <v>2.0007000000000001</v>
      </c>
      <c r="AA38">
        <v>0</v>
      </c>
      <c r="AB38">
        <v>5.7259999999999991</v>
      </c>
      <c r="AC38">
        <v>2.9693199999999997</v>
      </c>
      <c r="AD38">
        <v>5.5931399999999991</v>
      </c>
      <c r="AE38">
        <v>15.166195200000001</v>
      </c>
      <c r="AF38">
        <v>2.7225000000000001</v>
      </c>
      <c r="AG38">
        <v>11.959677599999997</v>
      </c>
      <c r="AH38">
        <v>43.058028000000007</v>
      </c>
      <c r="AI38">
        <v>0</v>
      </c>
      <c r="AJ38">
        <v>0</v>
      </c>
      <c r="AK38">
        <v>15.688790000000001</v>
      </c>
      <c r="AL38">
        <v>0</v>
      </c>
      <c r="AM38">
        <v>0</v>
      </c>
      <c r="AN38">
        <v>0</v>
      </c>
      <c r="AO38">
        <v>5.4119520000000012</v>
      </c>
      <c r="AP38">
        <v>3.7337524114967038</v>
      </c>
      <c r="AQ38">
        <v>0</v>
      </c>
      <c r="AR38">
        <v>6.774</v>
      </c>
      <c r="AS38">
        <v>3.7142999999999997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909.02555852803096</v>
      </c>
      <c r="DN38">
        <v>31.313509151283757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9.413236615678775</v>
      </c>
      <c r="L39">
        <v>570.00143753049713</v>
      </c>
      <c r="M39">
        <v>28.228918371936135</v>
      </c>
      <c r="N39">
        <v>36.240311350499212</v>
      </c>
      <c r="O39">
        <v>0</v>
      </c>
      <c r="P39">
        <v>42.743663770698745</v>
      </c>
      <c r="Q39">
        <v>0</v>
      </c>
      <c r="R39">
        <v>5.8334623413258111</v>
      </c>
      <c r="S39">
        <v>0</v>
      </c>
      <c r="T39">
        <v>0</v>
      </c>
      <c r="U39">
        <v>64.239951089373051</v>
      </c>
      <c r="V39">
        <v>4.1778888412017174</v>
      </c>
      <c r="W39">
        <v>9.6009509571558773</v>
      </c>
      <c r="X39">
        <v>45.258124780855532</v>
      </c>
      <c r="Y39">
        <v>0</v>
      </c>
      <c r="Z39">
        <v>2.0007000000000001</v>
      </c>
      <c r="AA39">
        <v>0</v>
      </c>
      <c r="AB39">
        <v>5.7259999999999991</v>
      </c>
      <c r="AC39">
        <v>2.9693199999999997</v>
      </c>
      <c r="AD39">
        <v>5.5931399999999991</v>
      </c>
      <c r="AE39">
        <v>15.166195200000001</v>
      </c>
      <c r="AF39">
        <v>2.7225000000000001</v>
      </c>
      <c r="AG39">
        <v>11.959677599999997</v>
      </c>
      <c r="AH39">
        <v>43.058028000000007</v>
      </c>
      <c r="AI39">
        <v>0</v>
      </c>
      <c r="AJ39">
        <v>0</v>
      </c>
      <c r="AK39">
        <v>15.688790000000001</v>
      </c>
      <c r="AL39">
        <v>0</v>
      </c>
      <c r="AM39">
        <v>0</v>
      </c>
      <c r="AN39">
        <v>0</v>
      </c>
      <c r="AO39">
        <v>5.4119520000000012</v>
      </c>
      <c r="AP39">
        <v>3.7337524114967038</v>
      </c>
      <c r="AQ39">
        <v>0</v>
      </c>
      <c r="AR39">
        <v>6.774</v>
      </c>
      <c r="AS39">
        <v>3.7142999999999997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908.9455478443482</v>
      </c>
      <c r="DN39">
        <v>31.310753016370359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9.413236615678775</v>
      </c>
      <c r="L40">
        <v>570.00143753049713</v>
      </c>
      <c r="M40">
        <v>28.228918371936135</v>
      </c>
      <c r="N40">
        <v>36.240311350499212</v>
      </c>
      <c r="O40">
        <v>0</v>
      </c>
      <c r="P40">
        <v>42.743663770698745</v>
      </c>
      <c r="Q40">
        <v>0</v>
      </c>
      <c r="R40">
        <v>5.8334623413258111</v>
      </c>
      <c r="S40">
        <v>0</v>
      </c>
      <c r="T40">
        <v>0</v>
      </c>
      <c r="U40">
        <v>64.239951089373051</v>
      </c>
      <c r="V40">
        <v>4.1778888412017174</v>
      </c>
      <c r="W40">
        <v>9.6009509571558773</v>
      </c>
      <c r="X40">
        <v>45.258124780855532</v>
      </c>
      <c r="Y40">
        <v>0</v>
      </c>
      <c r="Z40">
        <v>2.0007000000000001</v>
      </c>
      <c r="AA40">
        <v>0</v>
      </c>
      <c r="AB40">
        <v>5.7259999999999991</v>
      </c>
      <c r="AC40">
        <v>2.9693199999999997</v>
      </c>
      <c r="AD40">
        <v>5.5931399999999991</v>
      </c>
      <c r="AE40">
        <v>15.166195200000001</v>
      </c>
      <c r="AF40">
        <v>2.7225000000000001</v>
      </c>
      <c r="AG40">
        <v>11.959677599999997</v>
      </c>
      <c r="AH40">
        <v>43.058028000000007</v>
      </c>
      <c r="AI40">
        <v>0</v>
      </c>
      <c r="AJ40">
        <v>0</v>
      </c>
      <c r="AK40">
        <v>15.688790000000001</v>
      </c>
      <c r="AL40">
        <v>0</v>
      </c>
      <c r="AM40">
        <v>0</v>
      </c>
      <c r="AN40">
        <v>0</v>
      </c>
      <c r="AO40">
        <v>5.4119520000000012</v>
      </c>
      <c r="AP40">
        <v>3.7337524114967038</v>
      </c>
      <c r="AQ40">
        <v>0</v>
      </c>
      <c r="AR40">
        <v>6.774</v>
      </c>
      <c r="AS40">
        <v>3.7142999999999997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908.9455478443482</v>
      </c>
      <c r="DN40">
        <v>31.310753016370359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9.413236615678775</v>
      </c>
      <c r="L41">
        <v>578.49620116245694</v>
      </c>
      <c r="M41">
        <v>28.228918371936135</v>
      </c>
      <c r="N41">
        <v>36.240311350499212</v>
      </c>
      <c r="O41">
        <v>0</v>
      </c>
      <c r="P41">
        <v>42.743663770698745</v>
      </c>
      <c r="Q41">
        <v>0</v>
      </c>
      <c r="R41">
        <v>5.8334623413258111</v>
      </c>
      <c r="S41">
        <v>0</v>
      </c>
      <c r="T41">
        <v>0</v>
      </c>
      <c r="U41">
        <v>64.030118466380827</v>
      </c>
      <c r="V41">
        <v>4.1778888412017174</v>
      </c>
      <c r="W41">
        <v>9.6009509571558773</v>
      </c>
      <c r="X41">
        <v>45.258124780855532</v>
      </c>
      <c r="Y41">
        <v>0</v>
      </c>
      <c r="Z41">
        <v>2.0007000000000001</v>
      </c>
      <c r="AA41">
        <v>0</v>
      </c>
      <c r="AB41">
        <v>5.7259999999999991</v>
      </c>
      <c r="AC41">
        <v>2.9693199999999997</v>
      </c>
      <c r="AD41">
        <v>5.5931399999999991</v>
      </c>
      <c r="AE41">
        <v>15.166195200000001</v>
      </c>
      <c r="AF41">
        <v>2.7225000000000001</v>
      </c>
      <c r="AG41">
        <v>11.959677599999997</v>
      </c>
      <c r="AH41">
        <v>43.058028000000007</v>
      </c>
      <c r="AI41">
        <v>0</v>
      </c>
      <c r="AJ41">
        <v>0</v>
      </c>
      <c r="AK41">
        <v>15.688790000000001</v>
      </c>
      <c r="AL41">
        <v>0</v>
      </c>
      <c r="AM41">
        <v>0</v>
      </c>
      <c r="AN41">
        <v>0</v>
      </c>
      <c r="AO41">
        <v>5.4119520000000012</v>
      </c>
      <c r="AP41">
        <v>3.7337524114967038</v>
      </c>
      <c r="AQ41">
        <v>0</v>
      </c>
      <c r="AR41">
        <v>5.7579000000000011</v>
      </c>
      <c r="AS41">
        <v>3.7142999999999997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915.97232638133107</v>
      </c>
      <c r="DN41">
        <v>31.552805488355041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9.413236615678775</v>
      </c>
      <c r="L42">
        <v>578.49620116245694</v>
      </c>
      <c r="M42">
        <v>28.228918371936135</v>
      </c>
      <c r="N42">
        <v>36.240311350499212</v>
      </c>
      <c r="O42">
        <v>0</v>
      </c>
      <c r="P42">
        <v>42.743663770698745</v>
      </c>
      <c r="Q42">
        <v>0</v>
      </c>
      <c r="R42">
        <v>5.8334623413258111</v>
      </c>
      <c r="S42">
        <v>0</v>
      </c>
      <c r="T42">
        <v>0</v>
      </c>
      <c r="U42">
        <v>64.030118466380827</v>
      </c>
      <c r="V42">
        <v>4.1778888412017174</v>
      </c>
      <c r="W42">
        <v>9.6009509571558773</v>
      </c>
      <c r="X42">
        <v>45.258124780855532</v>
      </c>
      <c r="Y42">
        <v>0</v>
      </c>
      <c r="Z42">
        <v>2.0007000000000001</v>
      </c>
      <c r="AA42">
        <v>0</v>
      </c>
      <c r="AB42">
        <v>5.7259999999999991</v>
      </c>
      <c r="AC42">
        <v>2.9693199999999997</v>
      </c>
      <c r="AD42">
        <v>5.5931399999999991</v>
      </c>
      <c r="AE42">
        <v>15.166195200000001</v>
      </c>
      <c r="AF42">
        <v>2.7225000000000001</v>
      </c>
      <c r="AG42">
        <v>11.959677599999997</v>
      </c>
      <c r="AH42">
        <v>43.058028000000007</v>
      </c>
      <c r="AI42">
        <v>0</v>
      </c>
      <c r="AJ42">
        <v>0</v>
      </c>
      <c r="AK42">
        <v>15.688790000000001</v>
      </c>
      <c r="AL42">
        <v>0</v>
      </c>
      <c r="AM42">
        <v>0</v>
      </c>
      <c r="AN42">
        <v>0</v>
      </c>
      <c r="AO42">
        <v>5.4119520000000012</v>
      </c>
      <c r="AP42">
        <v>3.7337524114967038</v>
      </c>
      <c r="AQ42">
        <v>0</v>
      </c>
      <c r="AR42">
        <v>5.7579000000000011</v>
      </c>
      <c r="AS42">
        <v>3.7142999999999997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915.97232638133107</v>
      </c>
      <c r="DN42">
        <v>31.552805488355041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9.413236615678775</v>
      </c>
      <c r="L43">
        <v>480.00182550055462</v>
      </c>
      <c r="M43">
        <v>28.228918371936135</v>
      </c>
      <c r="N43">
        <v>36.240311350499212</v>
      </c>
      <c r="O43">
        <v>0</v>
      </c>
      <c r="P43">
        <v>42.743663770698745</v>
      </c>
      <c r="Q43">
        <v>0</v>
      </c>
      <c r="R43">
        <v>5.8334623413258111</v>
      </c>
      <c r="S43">
        <v>0</v>
      </c>
      <c r="T43">
        <v>0</v>
      </c>
      <c r="U43">
        <v>64.030118466380827</v>
      </c>
      <c r="V43">
        <v>4.1778888412017174</v>
      </c>
      <c r="W43">
        <v>9.6009509571558773</v>
      </c>
      <c r="X43">
        <v>45.258124780855532</v>
      </c>
      <c r="Y43">
        <v>0</v>
      </c>
      <c r="Z43">
        <v>2.0007000000000001</v>
      </c>
      <c r="AA43">
        <v>0</v>
      </c>
      <c r="AB43">
        <v>5.7259999999999991</v>
      </c>
      <c r="AC43">
        <v>2.9693199999999997</v>
      </c>
      <c r="AD43">
        <v>5.5931399999999991</v>
      </c>
      <c r="AE43">
        <v>15.166195200000001</v>
      </c>
      <c r="AF43">
        <v>2.7225000000000001</v>
      </c>
      <c r="AG43">
        <v>11.959677599999997</v>
      </c>
      <c r="AH43">
        <v>43.058028000000007</v>
      </c>
      <c r="AI43">
        <v>0</v>
      </c>
      <c r="AJ43">
        <v>0</v>
      </c>
      <c r="AK43">
        <v>15.688790000000001</v>
      </c>
      <c r="AL43">
        <v>0</v>
      </c>
      <c r="AM43">
        <v>0</v>
      </c>
      <c r="AN43">
        <v>0</v>
      </c>
      <c r="AO43">
        <v>5.4119520000000012</v>
      </c>
      <c r="AP43">
        <v>3.7337524114967038</v>
      </c>
      <c r="AQ43">
        <v>0</v>
      </c>
      <c r="AR43">
        <v>5.7579000000000011</v>
      </c>
      <c r="AS43">
        <v>10.069879999999998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826.90175289000524</v>
      </c>
      <c r="DN43">
        <v>28.484583317778664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9.413236615678775</v>
      </c>
      <c r="L44">
        <v>380.00190064102566</v>
      </c>
      <c r="M44">
        <v>28.228918371936135</v>
      </c>
      <c r="N44">
        <v>36.240311350499212</v>
      </c>
      <c r="O44">
        <v>0</v>
      </c>
      <c r="P44">
        <v>42.743663770698745</v>
      </c>
      <c r="Q44">
        <v>0</v>
      </c>
      <c r="R44">
        <v>5.8334623413258111</v>
      </c>
      <c r="S44">
        <v>0</v>
      </c>
      <c r="T44">
        <v>0</v>
      </c>
      <c r="U44">
        <v>64.030118466380827</v>
      </c>
      <c r="V44">
        <v>4.1778888412017174</v>
      </c>
      <c r="W44">
        <v>9.6009509571558773</v>
      </c>
      <c r="X44">
        <v>45.258124780855532</v>
      </c>
      <c r="Y44">
        <v>0</v>
      </c>
      <c r="Z44">
        <v>2.0007000000000001</v>
      </c>
      <c r="AA44">
        <v>0</v>
      </c>
      <c r="AB44">
        <v>5.7259999999999991</v>
      </c>
      <c r="AC44">
        <v>2.9693199999999997</v>
      </c>
      <c r="AD44">
        <v>5.5931399999999991</v>
      </c>
      <c r="AE44">
        <v>15.166195200000001</v>
      </c>
      <c r="AF44">
        <v>2.7225000000000001</v>
      </c>
      <c r="AG44">
        <v>11.959677599999997</v>
      </c>
      <c r="AH44">
        <v>43.058028000000007</v>
      </c>
      <c r="AI44">
        <v>0</v>
      </c>
      <c r="AJ44">
        <v>0</v>
      </c>
      <c r="AK44">
        <v>15.688790000000001</v>
      </c>
      <c r="AL44">
        <v>0</v>
      </c>
      <c r="AM44">
        <v>0</v>
      </c>
      <c r="AN44">
        <v>0</v>
      </c>
      <c r="AO44">
        <v>5.4119520000000012</v>
      </c>
      <c r="AP44">
        <v>3.7337524114967038</v>
      </c>
      <c r="AQ44">
        <v>0</v>
      </c>
      <c r="AR44">
        <v>5.7579000000000011</v>
      </c>
      <c r="AS44">
        <v>10.069879999999998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730.23182551894354</v>
      </c>
      <c r="DN44">
        <v>25.154585829311344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9.413236615678775</v>
      </c>
      <c r="L45">
        <v>380.00190064102566</v>
      </c>
      <c r="M45">
        <v>28.228918371936135</v>
      </c>
      <c r="N45">
        <v>36.240311350499212</v>
      </c>
      <c r="O45">
        <v>0</v>
      </c>
      <c r="P45">
        <v>42.743663770698745</v>
      </c>
      <c r="Q45">
        <v>0</v>
      </c>
      <c r="R45">
        <v>5.8334623413258111</v>
      </c>
      <c r="S45">
        <v>0</v>
      </c>
      <c r="T45">
        <v>0</v>
      </c>
      <c r="U45">
        <v>64.030118466380827</v>
      </c>
      <c r="V45">
        <v>4.1778888412017174</v>
      </c>
      <c r="W45">
        <v>9.6009509571558773</v>
      </c>
      <c r="X45">
        <v>45.258124780855532</v>
      </c>
      <c r="Y45">
        <v>0</v>
      </c>
      <c r="Z45">
        <v>2.0007000000000001</v>
      </c>
      <c r="AA45">
        <v>0</v>
      </c>
      <c r="AB45">
        <v>5.7259999999999991</v>
      </c>
      <c r="AC45">
        <v>2.9693199999999997</v>
      </c>
      <c r="AD45">
        <v>5.5931399999999991</v>
      </c>
      <c r="AE45">
        <v>15.166195200000001</v>
      </c>
      <c r="AF45">
        <v>2.7225000000000001</v>
      </c>
      <c r="AG45">
        <v>11.959677599999997</v>
      </c>
      <c r="AH45">
        <v>43.058028000000007</v>
      </c>
      <c r="AI45">
        <v>0</v>
      </c>
      <c r="AJ45">
        <v>0</v>
      </c>
      <c r="AK45">
        <v>15.688790000000001</v>
      </c>
      <c r="AL45">
        <v>0</v>
      </c>
      <c r="AM45">
        <v>0</v>
      </c>
      <c r="AN45">
        <v>0</v>
      </c>
      <c r="AO45">
        <v>5.4119520000000012</v>
      </c>
      <c r="AP45">
        <v>3.7337524114967038</v>
      </c>
      <c r="AQ45">
        <v>0</v>
      </c>
      <c r="AR45">
        <v>5.7579000000000011</v>
      </c>
      <c r="AS45">
        <v>10.069879999999998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730.23182551894354</v>
      </c>
      <c r="DN45">
        <v>25.154585829311344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9.413236615678775</v>
      </c>
      <c r="L46">
        <v>380.00190064102566</v>
      </c>
      <c r="M46">
        <v>28.228918371936135</v>
      </c>
      <c r="N46">
        <v>36.240311350499212</v>
      </c>
      <c r="O46">
        <v>0</v>
      </c>
      <c r="P46">
        <v>42.743663770698745</v>
      </c>
      <c r="Q46">
        <v>0</v>
      </c>
      <c r="R46">
        <v>5.8334623413258111</v>
      </c>
      <c r="S46">
        <v>0</v>
      </c>
      <c r="T46">
        <v>0</v>
      </c>
      <c r="U46">
        <v>64.030118466380827</v>
      </c>
      <c r="V46">
        <v>4.1778888412017174</v>
      </c>
      <c r="W46">
        <v>9.6009509571558773</v>
      </c>
      <c r="X46">
        <v>45.258124780855532</v>
      </c>
      <c r="Y46">
        <v>0</v>
      </c>
      <c r="Z46">
        <v>2.0007000000000001</v>
      </c>
      <c r="AA46">
        <v>0</v>
      </c>
      <c r="AB46">
        <v>5.7259999999999991</v>
      </c>
      <c r="AC46">
        <v>2.9693199999999997</v>
      </c>
      <c r="AD46">
        <v>5.5931399999999991</v>
      </c>
      <c r="AE46">
        <v>15.166195200000001</v>
      </c>
      <c r="AF46">
        <v>2.7225000000000001</v>
      </c>
      <c r="AG46">
        <v>11.959677599999997</v>
      </c>
      <c r="AH46">
        <v>43.058028000000007</v>
      </c>
      <c r="AI46">
        <v>0</v>
      </c>
      <c r="AJ46">
        <v>0</v>
      </c>
      <c r="AK46">
        <v>15.688790000000001</v>
      </c>
      <c r="AL46">
        <v>0</v>
      </c>
      <c r="AM46">
        <v>0</v>
      </c>
      <c r="AN46">
        <v>0</v>
      </c>
      <c r="AO46">
        <v>5.4119520000000012</v>
      </c>
      <c r="AP46">
        <v>3.7337524114967038</v>
      </c>
      <c r="AQ46">
        <v>0</v>
      </c>
      <c r="AR46">
        <v>5.7579000000000011</v>
      </c>
      <c r="AS46">
        <v>10.069879999999998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730.23182551894354</v>
      </c>
      <c r="DN46">
        <v>25.154585829311344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9.413236615678775</v>
      </c>
      <c r="L47">
        <v>380.00190064102566</v>
      </c>
      <c r="M47">
        <v>28.228918371936135</v>
      </c>
      <c r="N47">
        <v>36.240311350499212</v>
      </c>
      <c r="O47">
        <v>0</v>
      </c>
      <c r="P47">
        <v>42.743663770698745</v>
      </c>
      <c r="Q47">
        <v>0</v>
      </c>
      <c r="R47">
        <v>5.8435562805872756</v>
      </c>
      <c r="S47">
        <v>0</v>
      </c>
      <c r="T47">
        <v>0</v>
      </c>
      <c r="U47">
        <v>64.030118466380827</v>
      </c>
      <c r="V47">
        <v>4.1806731634182919</v>
      </c>
      <c r="W47">
        <v>9.2865706980874325</v>
      </c>
      <c r="X47">
        <v>45.258124780855532</v>
      </c>
      <c r="Y47">
        <v>0</v>
      </c>
      <c r="Z47">
        <v>2.0007000000000001</v>
      </c>
      <c r="AA47">
        <v>0</v>
      </c>
      <c r="AB47">
        <v>6.9530000000000012</v>
      </c>
      <c r="AC47">
        <v>2.9693199999999997</v>
      </c>
      <c r="AD47">
        <v>5.5931399999999991</v>
      </c>
      <c r="AE47">
        <v>15.166195200000001</v>
      </c>
      <c r="AF47">
        <v>2.7225000000000001</v>
      </c>
      <c r="AG47">
        <v>11.959677599999997</v>
      </c>
      <c r="AH47">
        <v>43.058028000000007</v>
      </c>
      <c r="AI47">
        <v>0</v>
      </c>
      <c r="AJ47">
        <v>0</v>
      </c>
      <c r="AK47">
        <v>15.688790000000001</v>
      </c>
      <c r="AL47">
        <v>0</v>
      </c>
      <c r="AM47">
        <v>0</v>
      </c>
      <c r="AN47">
        <v>0</v>
      </c>
      <c r="AO47">
        <v>5.4119520000000012</v>
      </c>
      <c r="AP47">
        <v>3.7337524114967038</v>
      </c>
      <c r="AQ47">
        <v>0</v>
      </c>
      <c r="AR47">
        <v>5.7579000000000011</v>
      </c>
      <c r="AS47">
        <v>10.069879999999998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731.12650454104698</v>
      </c>
      <c r="DN47">
        <v>25.185404809617516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9.413236615678775</v>
      </c>
      <c r="L48">
        <v>380.00190064102566</v>
      </c>
      <c r="M48">
        <v>28.228918371936135</v>
      </c>
      <c r="N48">
        <v>36.240311350499212</v>
      </c>
      <c r="O48">
        <v>0</v>
      </c>
      <c r="P48">
        <v>42.743663770698745</v>
      </c>
      <c r="Q48">
        <v>0</v>
      </c>
      <c r="R48">
        <v>5.8435562805872756</v>
      </c>
      <c r="S48">
        <v>0</v>
      </c>
      <c r="T48">
        <v>0</v>
      </c>
      <c r="U48">
        <v>64.030118466380827</v>
      </c>
      <c r="V48">
        <v>4.1806731634182919</v>
      </c>
      <c r="W48">
        <v>9.3098159509202461</v>
      </c>
      <c r="X48">
        <v>45.258124780855532</v>
      </c>
      <c r="Y48">
        <v>0</v>
      </c>
      <c r="Z48">
        <v>2.0007000000000001</v>
      </c>
      <c r="AA48">
        <v>4.2894005485360642</v>
      </c>
      <c r="AB48">
        <v>6.9530000000000012</v>
      </c>
      <c r="AC48">
        <v>2.9693199999999997</v>
      </c>
      <c r="AD48">
        <v>5.5931399999999991</v>
      </c>
      <c r="AE48">
        <v>15.166195200000001</v>
      </c>
      <c r="AF48">
        <v>2.7225000000000001</v>
      </c>
      <c r="AG48">
        <v>11.959677599999997</v>
      </c>
      <c r="AH48">
        <v>43.058028000000007</v>
      </c>
      <c r="AI48">
        <v>0</v>
      </c>
      <c r="AJ48">
        <v>0</v>
      </c>
      <c r="AK48">
        <v>15.688790000000001</v>
      </c>
      <c r="AL48">
        <v>0</v>
      </c>
      <c r="AM48">
        <v>0</v>
      </c>
      <c r="AN48">
        <v>0</v>
      </c>
      <c r="AO48">
        <v>5.4119520000000012</v>
      </c>
      <c r="AP48">
        <v>3.7337524114967038</v>
      </c>
      <c r="AQ48">
        <v>0</v>
      </c>
      <c r="AR48">
        <v>5.7579000000000011</v>
      </c>
      <c r="AS48">
        <v>10.069879999999998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735.29544212485314</v>
      </c>
      <c r="DN48">
        <v>25.329113027180121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9.413236615678775</v>
      </c>
      <c r="L49">
        <v>400.00126508128562</v>
      </c>
      <c r="M49">
        <v>28.228918371936135</v>
      </c>
      <c r="N49">
        <v>36.240311350499212</v>
      </c>
      <c r="O49">
        <v>0</v>
      </c>
      <c r="P49">
        <v>42.743663770698745</v>
      </c>
      <c r="Q49">
        <v>1.8639887071029635</v>
      </c>
      <c r="R49">
        <v>5.8435562805872756</v>
      </c>
      <c r="S49">
        <v>0</v>
      </c>
      <c r="T49">
        <v>0</v>
      </c>
      <c r="U49">
        <v>64.030118466380827</v>
      </c>
      <c r="V49">
        <v>4.1754270430906395</v>
      </c>
      <c r="W49">
        <v>9.3098159509202461</v>
      </c>
      <c r="X49">
        <v>45.258124780855532</v>
      </c>
      <c r="Y49">
        <v>0</v>
      </c>
      <c r="Z49">
        <v>2.0007000000000001</v>
      </c>
      <c r="AA49">
        <v>4.2894005485360642</v>
      </c>
      <c r="AB49">
        <v>6.9530000000000012</v>
      </c>
      <c r="AC49">
        <v>2.9693199999999997</v>
      </c>
      <c r="AD49">
        <v>8.3897099999999991</v>
      </c>
      <c r="AE49">
        <v>15.166195200000001</v>
      </c>
      <c r="AF49">
        <v>2.7225000000000001</v>
      </c>
      <c r="AG49">
        <v>11.959677599999997</v>
      </c>
      <c r="AH49">
        <v>43.058028000000007</v>
      </c>
      <c r="AI49">
        <v>0</v>
      </c>
      <c r="AJ49">
        <v>0</v>
      </c>
      <c r="AK49">
        <v>15.688790000000001</v>
      </c>
      <c r="AL49">
        <v>0</v>
      </c>
      <c r="AM49">
        <v>0</v>
      </c>
      <c r="AN49">
        <v>0</v>
      </c>
      <c r="AO49">
        <v>5.4119520000000012</v>
      </c>
      <c r="AP49">
        <v>3.7337524114967038</v>
      </c>
      <c r="AQ49">
        <v>0</v>
      </c>
      <c r="AR49">
        <v>4.7418000000000005</v>
      </c>
      <c r="AS49">
        <v>3.7142999999999997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752.00291517743369</v>
      </c>
      <c r="DN49">
        <v>25.904637001634956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9.413236615678775</v>
      </c>
      <c r="L50">
        <v>412.00121034815623</v>
      </c>
      <c r="M50">
        <v>28.228918371936135</v>
      </c>
      <c r="N50">
        <v>36.240311350499212</v>
      </c>
      <c r="O50">
        <v>0</v>
      </c>
      <c r="P50">
        <v>42.743663770698745</v>
      </c>
      <c r="Q50">
        <v>1.8639887071029635</v>
      </c>
      <c r="R50">
        <v>5.8435562805872756</v>
      </c>
      <c r="S50">
        <v>0</v>
      </c>
      <c r="T50">
        <v>0</v>
      </c>
      <c r="U50">
        <v>64.030118466380827</v>
      </c>
      <c r="V50">
        <v>4.1754270430906395</v>
      </c>
      <c r="W50">
        <v>9.3098159509202461</v>
      </c>
      <c r="X50">
        <v>45.258124780855532</v>
      </c>
      <c r="Y50">
        <v>0</v>
      </c>
      <c r="Z50">
        <v>2.0007000000000001</v>
      </c>
      <c r="AA50">
        <v>4.2894005485360642</v>
      </c>
      <c r="AB50">
        <v>6.9530000000000012</v>
      </c>
      <c r="AC50">
        <v>2.9693199999999997</v>
      </c>
      <c r="AD50">
        <v>8.3897099999999991</v>
      </c>
      <c r="AE50">
        <v>15.166195200000001</v>
      </c>
      <c r="AF50">
        <v>2.7225000000000001</v>
      </c>
      <c r="AG50">
        <v>11.959677599999997</v>
      </c>
      <c r="AH50">
        <v>43.058028000000007</v>
      </c>
      <c r="AI50">
        <v>0</v>
      </c>
      <c r="AJ50">
        <v>0</v>
      </c>
      <c r="AK50">
        <v>15.688790000000001</v>
      </c>
      <c r="AL50">
        <v>0</v>
      </c>
      <c r="AM50">
        <v>0</v>
      </c>
      <c r="AN50">
        <v>0</v>
      </c>
      <c r="AO50">
        <v>5.4119520000000012</v>
      </c>
      <c r="AP50">
        <v>3.7337524114967038</v>
      </c>
      <c r="AQ50">
        <v>0</v>
      </c>
      <c r="AR50">
        <v>4.7418000000000005</v>
      </c>
      <c r="AS50">
        <v>3.3015999999999996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763.20430512905682</v>
      </c>
      <c r="DN50">
        <v>26.290492316882478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9.413236615678775</v>
      </c>
      <c r="L51">
        <v>377.0019196581394</v>
      </c>
      <c r="M51">
        <v>28.228918371936135</v>
      </c>
      <c r="N51">
        <v>36.240311350499212</v>
      </c>
      <c r="O51">
        <v>0</v>
      </c>
      <c r="P51">
        <v>42.743663770698745</v>
      </c>
      <c r="Q51">
        <v>0</v>
      </c>
      <c r="R51">
        <v>5.8435562805872756</v>
      </c>
      <c r="S51">
        <v>0</v>
      </c>
      <c r="T51">
        <v>0</v>
      </c>
      <c r="U51">
        <v>64.030118466380827</v>
      </c>
      <c r="V51">
        <v>4.1754270430906395</v>
      </c>
      <c r="W51">
        <v>9.3098159509202461</v>
      </c>
      <c r="X51">
        <v>45.258124780855532</v>
      </c>
      <c r="Y51">
        <v>0</v>
      </c>
      <c r="Z51">
        <v>2.0007000000000001</v>
      </c>
      <c r="AA51">
        <v>4.2894005485360642</v>
      </c>
      <c r="AB51">
        <v>6.9530000000000012</v>
      </c>
      <c r="AC51">
        <v>2.9693199999999997</v>
      </c>
      <c r="AD51">
        <v>5.5931399999999991</v>
      </c>
      <c r="AE51">
        <v>15.166195200000001</v>
      </c>
      <c r="AF51">
        <v>2.7225000000000001</v>
      </c>
      <c r="AG51">
        <v>11.959677599999997</v>
      </c>
      <c r="AH51">
        <v>43.058028000000007</v>
      </c>
      <c r="AI51">
        <v>0</v>
      </c>
      <c r="AJ51">
        <v>0</v>
      </c>
      <c r="AK51">
        <v>15.688790000000001</v>
      </c>
      <c r="AL51">
        <v>0</v>
      </c>
      <c r="AM51">
        <v>0</v>
      </c>
      <c r="AN51">
        <v>0</v>
      </c>
      <c r="AO51">
        <v>5.4119520000000012</v>
      </c>
      <c r="AP51">
        <v>3.7337524114967038</v>
      </c>
      <c r="AQ51">
        <v>0</v>
      </c>
      <c r="AR51">
        <v>4.7418000000000005</v>
      </c>
      <c r="AS51">
        <v>3.3015999999999996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724.86512890253107</v>
      </c>
      <c r="DN51">
        <v>24.969819146288337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9.413236615678775</v>
      </c>
      <c r="L52">
        <v>383.00188187565618</v>
      </c>
      <c r="M52">
        <v>28.228918371936135</v>
      </c>
      <c r="N52">
        <v>36.240311350499212</v>
      </c>
      <c r="O52">
        <v>0</v>
      </c>
      <c r="P52">
        <v>42.743663770698745</v>
      </c>
      <c r="Q52">
        <v>0</v>
      </c>
      <c r="R52">
        <v>5.8435562805872756</v>
      </c>
      <c r="S52">
        <v>0</v>
      </c>
      <c r="T52">
        <v>0</v>
      </c>
      <c r="U52">
        <v>64.030118466380827</v>
      </c>
      <c r="V52">
        <v>4.1754270430906395</v>
      </c>
      <c r="W52">
        <v>9.3098159509202461</v>
      </c>
      <c r="X52">
        <v>45.258124780855532</v>
      </c>
      <c r="Y52">
        <v>0</v>
      </c>
      <c r="Z52">
        <v>2.0007000000000001</v>
      </c>
      <c r="AA52">
        <v>4.2894005485360642</v>
      </c>
      <c r="AB52">
        <v>6.9530000000000012</v>
      </c>
      <c r="AC52">
        <v>2.9693199999999997</v>
      </c>
      <c r="AD52">
        <v>5.5931399999999991</v>
      </c>
      <c r="AE52">
        <v>15.166195200000001</v>
      </c>
      <c r="AF52">
        <v>2.7225000000000001</v>
      </c>
      <c r="AG52">
        <v>11.959677599999997</v>
      </c>
      <c r="AH52">
        <v>43.058028000000007</v>
      </c>
      <c r="AI52">
        <v>0</v>
      </c>
      <c r="AJ52">
        <v>0</v>
      </c>
      <c r="AK52">
        <v>15.688790000000001</v>
      </c>
      <c r="AL52">
        <v>0</v>
      </c>
      <c r="AM52">
        <v>0</v>
      </c>
      <c r="AN52">
        <v>0</v>
      </c>
      <c r="AO52">
        <v>5.4119520000000012</v>
      </c>
      <c r="AP52">
        <v>3.7337524114967038</v>
      </c>
      <c r="AQ52">
        <v>0</v>
      </c>
      <c r="AR52">
        <v>4.7418000000000005</v>
      </c>
      <c r="AS52">
        <v>3.3015999999999996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730.6652923788904</v>
      </c>
      <c r="DN52">
        <v>25.169617887445675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9.413236615678775</v>
      </c>
      <c r="L53">
        <v>395.0018092342242</v>
      </c>
      <c r="M53">
        <v>28.228918371936135</v>
      </c>
      <c r="N53">
        <v>36.240311350499212</v>
      </c>
      <c r="O53">
        <v>0</v>
      </c>
      <c r="P53">
        <v>42.743663770698745</v>
      </c>
      <c r="Q53">
        <v>0</v>
      </c>
      <c r="R53">
        <v>5.8435562805872756</v>
      </c>
      <c r="S53">
        <v>0</v>
      </c>
      <c r="T53">
        <v>0</v>
      </c>
      <c r="U53">
        <v>64.030118466380827</v>
      </c>
      <c r="V53">
        <v>4.1754270430906395</v>
      </c>
      <c r="W53">
        <v>9.6294577347143324</v>
      </c>
      <c r="X53">
        <v>45.258124780855532</v>
      </c>
      <c r="Y53">
        <v>0</v>
      </c>
      <c r="Z53">
        <v>2.0007000000000001</v>
      </c>
      <c r="AA53">
        <v>8.6195140514311142</v>
      </c>
      <c r="AB53">
        <v>6.9530000000000012</v>
      </c>
      <c r="AC53">
        <v>2.9693199999999997</v>
      </c>
      <c r="AD53">
        <v>5.5931399999999991</v>
      </c>
      <c r="AE53">
        <v>15.166195200000001</v>
      </c>
      <c r="AF53">
        <v>2.7225000000000001</v>
      </c>
      <c r="AG53">
        <v>11.959677599999997</v>
      </c>
      <c r="AH53">
        <v>36.143176000000004</v>
      </c>
      <c r="AI53">
        <v>0</v>
      </c>
      <c r="AJ53">
        <v>0</v>
      </c>
      <c r="AK53">
        <v>15.688790000000001</v>
      </c>
      <c r="AL53">
        <v>0</v>
      </c>
      <c r="AM53">
        <v>0</v>
      </c>
      <c r="AN53">
        <v>0</v>
      </c>
      <c r="AO53">
        <v>5.4119520000000012</v>
      </c>
      <c r="AP53">
        <v>3.7337524114967038</v>
      </c>
      <c r="AQ53">
        <v>0</v>
      </c>
      <c r="AR53">
        <v>4.7418000000000005</v>
      </c>
      <c r="AS53">
        <v>3.3015999999999996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740.0758554094665</v>
      </c>
      <c r="DN53">
        <v>25.493885502126837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9.413236615678775</v>
      </c>
      <c r="L54">
        <v>384.00080943065365</v>
      </c>
      <c r="M54">
        <v>28.228918371936135</v>
      </c>
      <c r="N54">
        <v>36.240311350499212</v>
      </c>
      <c r="O54">
        <v>0</v>
      </c>
      <c r="P54">
        <v>42.743663770698745</v>
      </c>
      <c r="Q54">
        <v>0</v>
      </c>
      <c r="R54">
        <v>5.8435562805872756</v>
      </c>
      <c r="S54">
        <v>0</v>
      </c>
      <c r="T54">
        <v>0</v>
      </c>
      <c r="U54">
        <v>64.030118466380827</v>
      </c>
      <c r="V54">
        <v>4.1754270430906395</v>
      </c>
      <c r="W54">
        <v>9.6294577347143324</v>
      </c>
      <c r="X54">
        <v>45.258124780855532</v>
      </c>
      <c r="Y54">
        <v>0</v>
      </c>
      <c r="Z54">
        <v>2.0007000000000001</v>
      </c>
      <c r="AA54">
        <v>8.6195140514311142</v>
      </c>
      <c r="AB54">
        <v>6.9530000000000012</v>
      </c>
      <c r="AC54">
        <v>2.9693199999999997</v>
      </c>
      <c r="AD54">
        <v>5.5931399999999991</v>
      </c>
      <c r="AE54">
        <v>15.166195200000001</v>
      </c>
      <c r="AF54">
        <v>2.7225000000000001</v>
      </c>
      <c r="AG54">
        <v>11.959677599999997</v>
      </c>
      <c r="AH54">
        <v>37.770200000000003</v>
      </c>
      <c r="AI54">
        <v>0</v>
      </c>
      <c r="AJ54">
        <v>0</v>
      </c>
      <c r="AK54">
        <v>15.688790000000001</v>
      </c>
      <c r="AL54">
        <v>0</v>
      </c>
      <c r="AM54">
        <v>0</v>
      </c>
      <c r="AN54">
        <v>0</v>
      </c>
      <c r="AO54">
        <v>5.4119520000000012</v>
      </c>
      <c r="AP54">
        <v>3.7337524114967038</v>
      </c>
      <c r="AQ54">
        <v>0</v>
      </c>
      <c r="AR54">
        <v>4.7418000000000005</v>
      </c>
      <c r="AS54">
        <v>3.7142999999999997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731.41299000304275</v>
      </c>
      <c r="DN54">
        <v>25.195475104980094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9.413236615678775</v>
      </c>
      <c r="L55">
        <v>379.00136790015426</v>
      </c>
      <c r="M55">
        <v>28.228918371936135</v>
      </c>
      <c r="N55">
        <v>36.240311350499212</v>
      </c>
      <c r="O55">
        <v>0</v>
      </c>
      <c r="P55">
        <v>42.743663770698745</v>
      </c>
      <c r="Q55">
        <v>0</v>
      </c>
      <c r="R55">
        <v>5.8435562805872756</v>
      </c>
      <c r="S55">
        <v>0</v>
      </c>
      <c r="T55">
        <v>0</v>
      </c>
      <c r="U55">
        <v>64.030118466380827</v>
      </c>
      <c r="V55">
        <v>4.1754270430906395</v>
      </c>
      <c r="W55">
        <v>9.6294577347143324</v>
      </c>
      <c r="X55">
        <v>45.258124780855532</v>
      </c>
      <c r="Y55">
        <v>0</v>
      </c>
      <c r="Z55">
        <v>2.0007000000000001</v>
      </c>
      <c r="AA55">
        <v>8.6195140514311142</v>
      </c>
      <c r="AB55">
        <v>6.9530000000000012</v>
      </c>
      <c r="AC55">
        <v>2.9693199999999997</v>
      </c>
      <c r="AD55">
        <v>5.5931399999999991</v>
      </c>
      <c r="AE55">
        <v>15.166195200000001</v>
      </c>
      <c r="AF55">
        <v>2.7225000000000001</v>
      </c>
      <c r="AG55">
        <v>11.959677599999997</v>
      </c>
      <c r="AH55">
        <v>37.770200000000003</v>
      </c>
      <c r="AI55">
        <v>0</v>
      </c>
      <c r="AJ55">
        <v>0</v>
      </c>
      <c r="AK55">
        <v>15.688790000000001</v>
      </c>
      <c r="AL55">
        <v>0</v>
      </c>
      <c r="AM55">
        <v>0</v>
      </c>
      <c r="AN55">
        <v>0</v>
      </c>
      <c r="AO55">
        <v>5.4119520000000012</v>
      </c>
      <c r="AP55">
        <v>3.7337524114967038</v>
      </c>
      <c r="AQ55">
        <v>0</v>
      </c>
      <c r="AR55">
        <v>3.387</v>
      </c>
      <c r="AS55">
        <v>1.6508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723.27555908086458</v>
      </c>
      <c r="DN55">
        <v>24.915164496658843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9.413236615678775</v>
      </c>
      <c r="L56">
        <v>367.00143108808288</v>
      </c>
      <c r="M56">
        <v>28.228918371936135</v>
      </c>
      <c r="N56">
        <v>36.240311350499212</v>
      </c>
      <c r="O56">
        <v>0</v>
      </c>
      <c r="P56">
        <v>42.743663770698745</v>
      </c>
      <c r="Q56">
        <v>0</v>
      </c>
      <c r="R56">
        <v>5.8435562805872756</v>
      </c>
      <c r="S56">
        <v>0</v>
      </c>
      <c r="T56">
        <v>0</v>
      </c>
      <c r="U56">
        <v>64.030118466380827</v>
      </c>
      <c r="V56">
        <v>4.1754270430906395</v>
      </c>
      <c r="W56">
        <v>9.6294577347143324</v>
      </c>
      <c r="X56">
        <v>45.258124780855532</v>
      </c>
      <c r="Y56">
        <v>0</v>
      </c>
      <c r="Z56">
        <v>2.0007000000000001</v>
      </c>
      <c r="AA56">
        <v>8.6195140514311142</v>
      </c>
      <c r="AB56">
        <v>6.9530000000000012</v>
      </c>
      <c r="AC56">
        <v>2.9693199999999997</v>
      </c>
      <c r="AD56">
        <v>5.5931399999999991</v>
      </c>
      <c r="AE56">
        <v>15.166195200000001</v>
      </c>
      <c r="AF56">
        <v>2.7225000000000001</v>
      </c>
      <c r="AG56">
        <v>11.959677599999997</v>
      </c>
      <c r="AH56">
        <v>37.770200000000003</v>
      </c>
      <c r="AI56">
        <v>0</v>
      </c>
      <c r="AJ56">
        <v>0</v>
      </c>
      <c r="AK56">
        <v>15.688790000000001</v>
      </c>
      <c r="AL56">
        <v>0</v>
      </c>
      <c r="AM56">
        <v>0</v>
      </c>
      <c r="AN56">
        <v>0</v>
      </c>
      <c r="AO56">
        <v>5.4119520000000012</v>
      </c>
      <c r="AP56">
        <v>3.7337524114967038</v>
      </c>
      <c r="AQ56">
        <v>0</v>
      </c>
      <c r="AR56">
        <v>3.387</v>
      </c>
      <c r="AS56">
        <v>1.6508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711.67522016321936</v>
      </c>
      <c r="DN56">
        <v>24.515566602232678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9.4135416789956459</v>
      </c>
      <c r="L57">
        <v>374.99500174878915</v>
      </c>
      <c r="M57">
        <v>28.228918371936135</v>
      </c>
      <c r="N57">
        <v>36.240311350499212</v>
      </c>
      <c r="O57">
        <v>0</v>
      </c>
      <c r="P57">
        <v>42.743663770698745</v>
      </c>
      <c r="Q57">
        <v>0</v>
      </c>
      <c r="R57">
        <v>5.8435562805872756</v>
      </c>
      <c r="S57">
        <v>0</v>
      </c>
      <c r="T57">
        <v>0</v>
      </c>
      <c r="U57">
        <v>64.030118466380827</v>
      </c>
      <c r="V57">
        <v>4.1754270430906395</v>
      </c>
      <c r="W57">
        <v>9.9419875450671906</v>
      </c>
      <c r="X57">
        <v>45.258124780855532</v>
      </c>
      <c r="Y57">
        <v>0</v>
      </c>
      <c r="Z57">
        <v>2.0007000000000001</v>
      </c>
      <c r="AA57">
        <v>8.6195140514311142</v>
      </c>
      <c r="AB57">
        <v>5.7259999999999991</v>
      </c>
      <c r="AC57">
        <v>2.9693199999999997</v>
      </c>
      <c r="AD57">
        <v>5.5931399999999991</v>
      </c>
      <c r="AE57">
        <v>15.166195200000001</v>
      </c>
      <c r="AF57">
        <v>2.7225000000000001</v>
      </c>
      <c r="AG57">
        <v>11.959677599999997</v>
      </c>
      <c r="AH57">
        <v>37.770200000000003</v>
      </c>
      <c r="AI57">
        <v>0</v>
      </c>
      <c r="AJ57">
        <v>0</v>
      </c>
      <c r="AK57">
        <v>15.688790000000001</v>
      </c>
      <c r="AL57">
        <v>0</v>
      </c>
      <c r="AM57">
        <v>0</v>
      </c>
      <c r="AN57">
        <v>0</v>
      </c>
      <c r="AO57">
        <v>5.4119520000000012</v>
      </c>
      <c r="AP57">
        <v>3.7337524114967038</v>
      </c>
      <c r="AQ57">
        <v>0</v>
      </c>
      <c r="AR57">
        <v>5.0805000000000007</v>
      </c>
      <c r="AS57">
        <v>1.6508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720.15598776208867</v>
      </c>
      <c r="DN57">
        <v>24.807704537739394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9.4135491551144277</v>
      </c>
      <c r="L58">
        <v>431.99610847590543</v>
      </c>
      <c r="M58">
        <v>28.228918371936135</v>
      </c>
      <c r="N58">
        <v>36.240311350499212</v>
      </c>
      <c r="O58">
        <v>0</v>
      </c>
      <c r="P58">
        <v>42.743663770698745</v>
      </c>
      <c r="Q58">
        <v>0</v>
      </c>
      <c r="R58">
        <v>5.8435562805872756</v>
      </c>
      <c r="S58">
        <v>0</v>
      </c>
      <c r="T58">
        <v>0</v>
      </c>
      <c r="U58">
        <v>64.030118466380827</v>
      </c>
      <c r="V58">
        <v>4.1754270430906395</v>
      </c>
      <c r="W58">
        <v>9.9419875450671906</v>
      </c>
      <c r="X58">
        <v>45.258124780855532</v>
      </c>
      <c r="Y58">
        <v>0</v>
      </c>
      <c r="Z58">
        <v>2.0007000000000001</v>
      </c>
      <c r="AA58">
        <v>8.6195140514311142</v>
      </c>
      <c r="AB58">
        <v>5.7259999999999991</v>
      </c>
      <c r="AC58">
        <v>2.9693199999999997</v>
      </c>
      <c r="AD58">
        <v>5.5931399999999991</v>
      </c>
      <c r="AE58">
        <v>15.166195200000001</v>
      </c>
      <c r="AF58">
        <v>2.7225000000000001</v>
      </c>
      <c r="AG58">
        <v>11.959677599999997</v>
      </c>
      <c r="AH58">
        <v>37.770200000000003</v>
      </c>
      <c r="AI58">
        <v>0</v>
      </c>
      <c r="AJ58">
        <v>0</v>
      </c>
      <c r="AK58">
        <v>15.688790000000001</v>
      </c>
      <c r="AL58">
        <v>0</v>
      </c>
      <c r="AM58">
        <v>0</v>
      </c>
      <c r="AN58">
        <v>0</v>
      </c>
      <c r="AO58">
        <v>5.4119520000000012</v>
      </c>
      <c r="AP58">
        <v>3.7337524114967038</v>
      </c>
      <c r="AQ58">
        <v>0</v>
      </c>
      <c r="AR58">
        <v>5.0805000000000007</v>
      </c>
      <c r="AS58">
        <v>1.6508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775.25896486824558</v>
      </c>
      <c r="DN58">
        <v>26.705841634817464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9.3928351526085798</v>
      </c>
      <c r="L59">
        <v>476.99578394470223</v>
      </c>
      <c r="M59">
        <v>28.228918371936135</v>
      </c>
      <c r="N59">
        <v>36.240311350499212</v>
      </c>
      <c r="O59">
        <v>0</v>
      </c>
      <c r="P59">
        <v>42.743663770698745</v>
      </c>
      <c r="Q59">
        <v>6.1330183406113532</v>
      </c>
      <c r="R59">
        <v>5.8435562805872756</v>
      </c>
      <c r="S59">
        <v>8.0899242337662347</v>
      </c>
      <c r="T59">
        <v>0</v>
      </c>
      <c r="U59">
        <v>64.030118466380827</v>
      </c>
      <c r="V59">
        <v>4.1754270430906395</v>
      </c>
      <c r="W59">
        <v>9.9419875450671906</v>
      </c>
      <c r="X59">
        <v>45.258124780855532</v>
      </c>
      <c r="Y59">
        <v>0</v>
      </c>
      <c r="Z59">
        <v>2.0007000000000001</v>
      </c>
      <c r="AA59">
        <v>8.6195140514311142</v>
      </c>
      <c r="AB59">
        <v>5.7259999999999991</v>
      </c>
      <c r="AC59">
        <v>2.9693199999999997</v>
      </c>
      <c r="AD59">
        <v>5.5931399999999991</v>
      </c>
      <c r="AE59">
        <v>15.166195200000001</v>
      </c>
      <c r="AF59">
        <v>2.7225000000000001</v>
      </c>
      <c r="AG59">
        <v>11.959677599999997</v>
      </c>
      <c r="AH59">
        <v>43.058028000000007</v>
      </c>
      <c r="AI59">
        <v>0</v>
      </c>
      <c r="AJ59">
        <v>0</v>
      </c>
      <c r="AK59">
        <v>15.688790000000001</v>
      </c>
      <c r="AL59">
        <v>0</v>
      </c>
      <c r="AM59">
        <v>0</v>
      </c>
      <c r="AN59">
        <v>0</v>
      </c>
      <c r="AO59">
        <v>5.4119520000000012</v>
      </c>
      <c r="AP59">
        <v>3.7337524114967038</v>
      </c>
      <c r="AQ59">
        <v>0</v>
      </c>
      <c r="AR59">
        <v>14.902800000000004</v>
      </c>
      <c r="AS59">
        <v>3.0952499999999996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848.49275620768492</v>
      </c>
      <c r="DN59">
        <v>29.228532336046584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9.413248998994062</v>
      </c>
      <c r="L60">
        <v>549.9957433246467</v>
      </c>
      <c r="M60">
        <v>28.228918371936135</v>
      </c>
      <c r="N60">
        <v>36.240311350499212</v>
      </c>
      <c r="O60">
        <v>0</v>
      </c>
      <c r="P60">
        <v>42.743663770698745</v>
      </c>
      <c r="Q60">
        <v>6.1330183406113532</v>
      </c>
      <c r="R60">
        <v>5.8435562805872756</v>
      </c>
      <c r="S60">
        <v>8.0978451776649756</v>
      </c>
      <c r="T60">
        <v>0</v>
      </c>
      <c r="U60">
        <v>64.030118466380827</v>
      </c>
      <c r="V60">
        <v>4.1754270430906395</v>
      </c>
      <c r="W60">
        <v>9.9419875450671906</v>
      </c>
      <c r="X60">
        <v>45.258124780855532</v>
      </c>
      <c r="Y60">
        <v>0</v>
      </c>
      <c r="Z60">
        <v>2.0007000000000001</v>
      </c>
      <c r="AA60">
        <v>8.6195140514311142</v>
      </c>
      <c r="AB60">
        <v>5.7259999999999991</v>
      </c>
      <c r="AC60">
        <v>2.9693199999999997</v>
      </c>
      <c r="AD60">
        <v>5.5931399999999991</v>
      </c>
      <c r="AE60">
        <v>15.166195200000001</v>
      </c>
      <c r="AF60">
        <v>2.7225000000000001</v>
      </c>
      <c r="AG60">
        <v>11.959677599999997</v>
      </c>
      <c r="AH60">
        <v>43.058028000000007</v>
      </c>
      <c r="AI60">
        <v>0</v>
      </c>
      <c r="AJ60">
        <v>0</v>
      </c>
      <c r="AK60">
        <v>15.688790000000001</v>
      </c>
      <c r="AL60">
        <v>0</v>
      </c>
      <c r="AM60">
        <v>0</v>
      </c>
      <c r="AN60">
        <v>0</v>
      </c>
      <c r="AO60">
        <v>5.4119520000000012</v>
      </c>
      <c r="AP60">
        <v>3.7337524114967038</v>
      </c>
      <c r="AQ60">
        <v>0</v>
      </c>
      <c r="AR60">
        <v>14.902800000000004</v>
      </c>
      <c r="AS60">
        <v>3.0952499999999996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919.0892082787193</v>
      </c>
      <c r="DN60">
        <v>31.660374435241032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9.413248998994062</v>
      </c>
      <c r="L61">
        <v>578.49112050082238</v>
      </c>
      <c r="M61">
        <v>28.228918371936135</v>
      </c>
      <c r="N61">
        <v>36.240311350499212</v>
      </c>
      <c r="O61">
        <v>0</v>
      </c>
      <c r="P61">
        <v>42.743663770698745</v>
      </c>
      <c r="Q61">
        <v>6.1330183406113532</v>
      </c>
      <c r="R61">
        <v>5.8435562805872756</v>
      </c>
      <c r="S61">
        <v>8.0978451776649756</v>
      </c>
      <c r="T61">
        <v>0</v>
      </c>
      <c r="U61">
        <v>64.030118466380827</v>
      </c>
      <c r="V61">
        <v>4.1754270430906395</v>
      </c>
      <c r="W61">
        <v>9.9419875450671906</v>
      </c>
      <c r="X61">
        <v>45.258124780855532</v>
      </c>
      <c r="Y61">
        <v>0</v>
      </c>
      <c r="Z61">
        <v>2.0007000000000001</v>
      </c>
      <c r="AA61">
        <v>8.6195140514311142</v>
      </c>
      <c r="AB61">
        <v>5.7259999999999991</v>
      </c>
      <c r="AC61">
        <v>2.9693199999999997</v>
      </c>
      <c r="AD61">
        <v>5.5931399999999991</v>
      </c>
      <c r="AE61">
        <v>15.166195200000001</v>
      </c>
      <c r="AF61">
        <v>2.7225000000000001</v>
      </c>
      <c r="AG61">
        <v>11.959677599999997</v>
      </c>
      <c r="AH61">
        <v>43.058028000000007</v>
      </c>
      <c r="AI61">
        <v>0</v>
      </c>
      <c r="AJ61">
        <v>0</v>
      </c>
      <c r="AK61">
        <v>15.688790000000001</v>
      </c>
      <c r="AL61">
        <v>0</v>
      </c>
      <c r="AM61">
        <v>0</v>
      </c>
      <c r="AN61">
        <v>0</v>
      </c>
      <c r="AO61">
        <v>5.4119520000000012</v>
      </c>
      <c r="AP61">
        <v>3.7337524114967038</v>
      </c>
      <c r="AQ61">
        <v>0</v>
      </c>
      <c r="AR61">
        <v>3.387</v>
      </c>
      <c r="AS61">
        <v>3.0952499999999996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935.50336515135439</v>
      </c>
      <c r="DN61">
        <v>32.225794738781595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9.413248998994062</v>
      </c>
      <c r="L62">
        <v>578.49112050082238</v>
      </c>
      <c r="M62">
        <v>28.228918371936135</v>
      </c>
      <c r="N62">
        <v>36.240311350499212</v>
      </c>
      <c r="O62">
        <v>0</v>
      </c>
      <c r="P62">
        <v>42.743663770698745</v>
      </c>
      <c r="Q62">
        <v>6.1330183406113532</v>
      </c>
      <c r="R62">
        <v>5.8435562805872756</v>
      </c>
      <c r="S62">
        <v>8.0978451776649756</v>
      </c>
      <c r="T62">
        <v>0</v>
      </c>
      <c r="U62">
        <v>64.030118466380827</v>
      </c>
      <c r="V62">
        <v>4.1754270430906395</v>
      </c>
      <c r="W62">
        <v>9.9419875450671906</v>
      </c>
      <c r="X62">
        <v>45.258124780855532</v>
      </c>
      <c r="Y62">
        <v>0</v>
      </c>
      <c r="Z62">
        <v>2.0007000000000001</v>
      </c>
      <c r="AA62">
        <v>8.6195140514311142</v>
      </c>
      <c r="AB62">
        <v>5.7259999999999991</v>
      </c>
      <c r="AC62">
        <v>2.9693199999999997</v>
      </c>
      <c r="AD62">
        <v>5.5931399999999991</v>
      </c>
      <c r="AE62">
        <v>15.166195200000001</v>
      </c>
      <c r="AF62">
        <v>2.7225000000000001</v>
      </c>
      <c r="AG62">
        <v>11.959677599999997</v>
      </c>
      <c r="AH62">
        <v>43.058028000000007</v>
      </c>
      <c r="AI62">
        <v>0</v>
      </c>
      <c r="AJ62">
        <v>0</v>
      </c>
      <c r="AK62">
        <v>15.688790000000001</v>
      </c>
      <c r="AL62">
        <v>0</v>
      </c>
      <c r="AM62">
        <v>0</v>
      </c>
      <c r="AN62">
        <v>0</v>
      </c>
      <c r="AO62">
        <v>5.4119520000000012</v>
      </c>
      <c r="AP62">
        <v>3.7337524114967038</v>
      </c>
      <c r="AQ62">
        <v>0</v>
      </c>
      <c r="AR62">
        <v>3.387</v>
      </c>
      <c r="AS62">
        <v>3.0952499999999996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935.50336515135439</v>
      </c>
      <c r="DN62">
        <v>32.225794738781595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9.4132784380305594</v>
      </c>
      <c r="L63">
        <v>578.49112050082238</v>
      </c>
      <c r="M63">
        <v>28.228918371936135</v>
      </c>
      <c r="N63">
        <v>36.240311350499212</v>
      </c>
      <c r="O63">
        <v>0</v>
      </c>
      <c r="P63">
        <v>42.743663770698745</v>
      </c>
      <c r="Q63">
        <v>6.1330183406113532</v>
      </c>
      <c r="R63">
        <v>5.8435562805872756</v>
      </c>
      <c r="S63">
        <v>8.0978451776649756</v>
      </c>
      <c r="T63">
        <v>0</v>
      </c>
      <c r="U63">
        <v>64.030118466380827</v>
      </c>
      <c r="V63">
        <v>3.9212394822006473</v>
      </c>
      <c r="W63">
        <v>9.9419875450671906</v>
      </c>
      <c r="X63">
        <v>45.258124780855532</v>
      </c>
      <c r="Y63">
        <v>0</v>
      </c>
      <c r="Z63">
        <v>2.0007000000000001</v>
      </c>
      <c r="AA63">
        <v>8.6195140514311142</v>
      </c>
      <c r="AB63">
        <v>5.7259999999999991</v>
      </c>
      <c r="AC63">
        <v>2.9693199999999997</v>
      </c>
      <c r="AD63">
        <v>5.5931399999999991</v>
      </c>
      <c r="AE63">
        <v>15.166195200000001</v>
      </c>
      <c r="AF63">
        <v>2.7225000000000001</v>
      </c>
      <c r="AG63">
        <v>11.959677599999997</v>
      </c>
      <c r="AH63">
        <v>43.058028000000007</v>
      </c>
      <c r="AI63">
        <v>0</v>
      </c>
      <c r="AJ63">
        <v>0</v>
      </c>
      <c r="AK63">
        <v>15.688790000000001</v>
      </c>
      <c r="AL63">
        <v>0</v>
      </c>
      <c r="AM63">
        <v>0</v>
      </c>
      <c r="AN63">
        <v>0</v>
      </c>
      <c r="AO63">
        <v>5.4119520000000012</v>
      </c>
      <c r="AP63">
        <v>3.7337524114967038</v>
      </c>
      <c r="AQ63">
        <v>0</v>
      </c>
      <c r="AR63">
        <v>3.387</v>
      </c>
      <c r="AS63">
        <v>3.0952499999999996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935.25767062968634</v>
      </c>
      <c r="DN63">
        <v>32.217331138596229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9.4134714680165654</v>
      </c>
      <c r="L64">
        <v>578.49112050082238</v>
      </c>
      <c r="M64">
        <v>28.228918371936135</v>
      </c>
      <c r="N64">
        <v>36.240311350499212</v>
      </c>
      <c r="O64">
        <v>0</v>
      </c>
      <c r="P64">
        <v>42.743663770698745</v>
      </c>
      <c r="Q64">
        <v>6.1330183406113532</v>
      </c>
      <c r="R64">
        <v>5.8435562805872756</v>
      </c>
      <c r="S64">
        <v>8.0978451776649756</v>
      </c>
      <c r="T64">
        <v>0</v>
      </c>
      <c r="U64">
        <v>64.030118466380827</v>
      </c>
      <c r="V64">
        <v>3.9212394822006473</v>
      </c>
      <c r="W64">
        <v>9.9419875450671906</v>
      </c>
      <c r="X64">
        <v>45.258124780855532</v>
      </c>
      <c r="Y64">
        <v>0</v>
      </c>
      <c r="Z64">
        <v>2.0007000000000001</v>
      </c>
      <c r="AA64">
        <v>12.929271077146675</v>
      </c>
      <c r="AB64">
        <v>5.7259999999999991</v>
      </c>
      <c r="AC64">
        <v>2.9693199999999997</v>
      </c>
      <c r="AD64">
        <v>5.5931399999999991</v>
      </c>
      <c r="AE64">
        <v>15.166195200000001</v>
      </c>
      <c r="AF64">
        <v>2.7225000000000001</v>
      </c>
      <c r="AG64">
        <v>11.959677599999997</v>
      </c>
      <c r="AH64">
        <v>43.058028000000007</v>
      </c>
      <c r="AI64">
        <v>0</v>
      </c>
      <c r="AJ64">
        <v>0</v>
      </c>
      <c r="AK64">
        <v>15.688790000000001</v>
      </c>
      <c r="AL64">
        <v>0</v>
      </c>
      <c r="AM64">
        <v>0</v>
      </c>
      <c r="AN64">
        <v>0</v>
      </c>
      <c r="AO64">
        <v>5.4119520000000012</v>
      </c>
      <c r="AP64">
        <v>3.7337524114967038</v>
      </c>
      <c r="AQ64">
        <v>0</v>
      </c>
      <c r="AR64">
        <v>3.387</v>
      </c>
      <c r="AS64">
        <v>3.0952499999999996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939.42400159132842</v>
      </c>
      <c r="DN64">
        <v>32.360950232655668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9.4134871712852277</v>
      </c>
      <c r="L65">
        <v>578.49112050082238</v>
      </c>
      <c r="M65">
        <v>28.228918371936135</v>
      </c>
      <c r="N65">
        <v>36.240311350499212</v>
      </c>
      <c r="O65">
        <v>0</v>
      </c>
      <c r="P65">
        <v>42.743663770698745</v>
      </c>
      <c r="Q65">
        <v>6.1330183406113532</v>
      </c>
      <c r="R65">
        <v>5.8435562805872756</v>
      </c>
      <c r="S65">
        <v>8.0978451776649756</v>
      </c>
      <c r="T65">
        <v>0</v>
      </c>
      <c r="U65">
        <v>64.030118466380827</v>
      </c>
      <c r="V65">
        <v>3.9212394822006473</v>
      </c>
      <c r="W65">
        <v>9.9419875450671906</v>
      </c>
      <c r="X65">
        <v>45.258124780855532</v>
      </c>
      <c r="Y65">
        <v>0</v>
      </c>
      <c r="Z65">
        <v>2.0007000000000001</v>
      </c>
      <c r="AA65">
        <v>12.929271077146675</v>
      </c>
      <c r="AB65">
        <v>5.7259999999999991</v>
      </c>
      <c r="AC65">
        <v>2.9693199999999997</v>
      </c>
      <c r="AD65">
        <v>5.5931399999999991</v>
      </c>
      <c r="AE65">
        <v>15.166195200000001</v>
      </c>
      <c r="AF65">
        <v>2.7225000000000001</v>
      </c>
      <c r="AG65">
        <v>11.959677599999997</v>
      </c>
      <c r="AH65">
        <v>40.675600000000003</v>
      </c>
      <c r="AI65">
        <v>0</v>
      </c>
      <c r="AJ65">
        <v>0</v>
      </c>
      <c r="AK65">
        <v>15.688790000000001</v>
      </c>
      <c r="AL65">
        <v>0</v>
      </c>
      <c r="AM65">
        <v>0</v>
      </c>
      <c r="AN65">
        <v>0</v>
      </c>
      <c r="AO65">
        <v>5.4119520000000012</v>
      </c>
      <c r="AP65">
        <v>3.7337524114967038</v>
      </c>
      <c r="AQ65">
        <v>0</v>
      </c>
      <c r="AR65">
        <v>4.7418000000000005</v>
      </c>
      <c r="AS65">
        <v>3.0952499999999996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938.43060877799871</v>
      </c>
      <c r="DN65">
        <v>32.326730749254089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9.4134871712852277</v>
      </c>
      <c r="L66">
        <v>578.49112050082238</v>
      </c>
      <c r="M66">
        <v>28.228918371936135</v>
      </c>
      <c r="N66">
        <v>36.240311350499212</v>
      </c>
      <c r="O66">
        <v>0</v>
      </c>
      <c r="P66">
        <v>42.743663770698745</v>
      </c>
      <c r="Q66">
        <v>6.1330183406113532</v>
      </c>
      <c r="R66">
        <v>5.8435562805872756</v>
      </c>
      <c r="S66">
        <v>8.0978451776649756</v>
      </c>
      <c r="T66">
        <v>0</v>
      </c>
      <c r="U66">
        <v>64.030118466380827</v>
      </c>
      <c r="V66">
        <v>3.9212394822006473</v>
      </c>
      <c r="W66">
        <v>9.9419875450671906</v>
      </c>
      <c r="X66">
        <v>45.258124780855532</v>
      </c>
      <c r="Y66">
        <v>0</v>
      </c>
      <c r="Z66">
        <v>2.0007000000000001</v>
      </c>
      <c r="AA66">
        <v>12.929271077146675</v>
      </c>
      <c r="AB66">
        <v>5.7259999999999991</v>
      </c>
      <c r="AC66">
        <v>2.9693199999999997</v>
      </c>
      <c r="AD66">
        <v>5.5931399999999991</v>
      </c>
      <c r="AE66">
        <v>15.166195200000001</v>
      </c>
      <c r="AF66">
        <v>2.7225000000000001</v>
      </c>
      <c r="AG66">
        <v>11.959677599999997</v>
      </c>
      <c r="AH66">
        <v>40.675600000000003</v>
      </c>
      <c r="AI66">
        <v>0</v>
      </c>
      <c r="AJ66">
        <v>0</v>
      </c>
      <c r="AK66">
        <v>15.688790000000001</v>
      </c>
      <c r="AL66">
        <v>0</v>
      </c>
      <c r="AM66">
        <v>0</v>
      </c>
      <c r="AN66">
        <v>0</v>
      </c>
      <c r="AO66">
        <v>5.4119520000000012</v>
      </c>
      <c r="AP66">
        <v>3.7337524114967038</v>
      </c>
      <c r="AQ66">
        <v>0</v>
      </c>
      <c r="AR66">
        <v>4.7418000000000005</v>
      </c>
      <c r="AS66">
        <v>3.0952499999999996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938.43060877799871</v>
      </c>
      <c r="DN66">
        <v>32.326730749254089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9.4134871712852277</v>
      </c>
      <c r="L67">
        <v>578.49112050082238</v>
      </c>
      <c r="M67">
        <v>28.228918371936135</v>
      </c>
      <c r="N67">
        <v>36.240311350499212</v>
      </c>
      <c r="O67">
        <v>0</v>
      </c>
      <c r="P67">
        <v>42.743663770698745</v>
      </c>
      <c r="Q67">
        <v>6.1330183406113532</v>
      </c>
      <c r="R67">
        <v>5.8435562805872756</v>
      </c>
      <c r="S67">
        <v>8.0978451776649756</v>
      </c>
      <c r="T67">
        <v>0</v>
      </c>
      <c r="U67">
        <v>64.030118466380827</v>
      </c>
      <c r="V67">
        <v>3.9212394822006473</v>
      </c>
      <c r="W67">
        <v>9.9419875450671906</v>
      </c>
      <c r="X67">
        <v>45.258124780855532</v>
      </c>
      <c r="Y67">
        <v>0</v>
      </c>
      <c r="Z67">
        <v>2.0007000000000001</v>
      </c>
      <c r="AA67">
        <v>12.929271077146675</v>
      </c>
      <c r="AB67">
        <v>5.7259999999999991</v>
      </c>
      <c r="AC67">
        <v>2.9693199999999997</v>
      </c>
      <c r="AD67">
        <v>8.3897099999999991</v>
      </c>
      <c r="AE67">
        <v>15.166195200000001</v>
      </c>
      <c r="AF67">
        <v>2.7225000000000001</v>
      </c>
      <c r="AG67">
        <v>11.959677599999997</v>
      </c>
      <c r="AH67">
        <v>40.675600000000003</v>
      </c>
      <c r="AI67">
        <v>0</v>
      </c>
      <c r="AJ67">
        <v>0</v>
      </c>
      <c r="AK67">
        <v>15.688790000000001</v>
      </c>
      <c r="AL67">
        <v>0</v>
      </c>
      <c r="AM67">
        <v>0</v>
      </c>
      <c r="AN67">
        <v>0.68867999999999996</v>
      </c>
      <c r="AO67">
        <v>5.4119520000000012</v>
      </c>
      <c r="AP67">
        <v>3.7337524114967038</v>
      </c>
      <c r="AQ67">
        <v>0</v>
      </c>
      <c r="AR67">
        <v>4.7418000000000005</v>
      </c>
      <c r="AS67">
        <v>3.0952499999999996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941.79979974234402</v>
      </c>
      <c r="DN67">
        <v>32.442789784908889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9.4134871712852277</v>
      </c>
      <c r="L68">
        <v>578.49112050082238</v>
      </c>
      <c r="M68">
        <v>28.228918371936135</v>
      </c>
      <c r="N68">
        <v>36.240311350499212</v>
      </c>
      <c r="O68">
        <v>0</v>
      </c>
      <c r="P68">
        <v>42.743663770698745</v>
      </c>
      <c r="Q68">
        <v>6.1330183406113532</v>
      </c>
      <c r="R68">
        <v>5.8435562805872756</v>
      </c>
      <c r="S68">
        <v>8.0978451776649756</v>
      </c>
      <c r="T68">
        <v>0</v>
      </c>
      <c r="U68">
        <v>64.030118466380827</v>
      </c>
      <c r="V68">
        <v>3.9212394822006473</v>
      </c>
      <c r="W68">
        <v>9.9419875450671906</v>
      </c>
      <c r="X68">
        <v>45.258124780855532</v>
      </c>
      <c r="Y68">
        <v>0</v>
      </c>
      <c r="Z68">
        <v>2.0007000000000001</v>
      </c>
      <c r="AA68">
        <v>12.929271077146675</v>
      </c>
      <c r="AB68">
        <v>5.7259999999999991</v>
      </c>
      <c r="AC68">
        <v>2.9693199999999997</v>
      </c>
      <c r="AD68">
        <v>8.3897099999999991</v>
      </c>
      <c r="AE68">
        <v>15.166195200000001</v>
      </c>
      <c r="AF68">
        <v>2.7225000000000001</v>
      </c>
      <c r="AG68">
        <v>11.959677599999997</v>
      </c>
      <c r="AH68">
        <v>40.675600000000003</v>
      </c>
      <c r="AI68">
        <v>0</v>
      </c>
      <c r="AJ68">
        <v>0</v>
      </c>
      <c r="AK68">
        <v>15.688790000000001</v>
      </c>
      <c r="AL68">
        <v>0</v>
      </c>
      <c r="AM68">
        <v>0</v>
      </c>
      <c r="AN68">
        <v>0.68867999999999996</v>
      </c>
      <c r="AO68">
        <v>5.4119520000000012</v>
      </c>
      <c r="AP68">
        <v>3.7337524114967038</v>
      </c>
      <c r="AQ68">
        <v>0</v>
      </c>
      <c r="AR68">
        <v>4.7418000000000005</v>
      </c>
      <c r="AS68">
        <v>3.0952499999999996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941.79979974234402</v>
      </c>
      <c r="DN68">
        <v>32.442789784908889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9.4134871712852277</v>
      </c>
      <c r="L69">
        <v>578.49112050082238</v>
      </c>
      <c r="M69">
        <v>28.228918371936135</v>
      </c>
      <c r="N69">
        <v>36.240311350499212</v>
      </c>
      <c r="O69">
        <v>0</v>
      </c>
      <c r="P69">
        <v>42.743663770698745</v>
      </c>
      <c r="Q69">
        <v>6.1330183406113532</v>
      </c>
      <c r="R69">
        <v>5.8435562805872756</v>
      </c>
      <c r="S69">
        <v>8.0978451776649756</v>
      </c>
      <c r="T69">
        <v>0</v>
      </c>
      <c r="U69">
        <v>64.030118466380827</v>
      </c>
      <c r="V69">
        <v>3.9212394822006473</v>
      </c>
      <c r="W69">
        <v>9.9419875450671906</v>
      </c>
      <c r="X69">
        <v>45.258124780855532</v>
      </c>
      <c r="Y69">
        <v>0</v>
      </c>
      <c r="Z69">
        <v>0.33750000000000008</v>
      </c>
      <c r="AA69">
        <v>12.929271077146675</v>
      </c>
      <c r="AB69">
        <v>5.7259999999999991</v>
      </c>
      <c r="AC69">
        <v>2.9693199999999997</v>
      </c>
      <c r="AD69">
        <v>8.3897099999999991</v>
      </c>
      <c r="AE69">
        <v>15.166195200000001</v>
      </c>
      <c r="AF69">
        <v>2.7225000000000001</v>
      </c>
      <c r="AG69">
        <v>11.959677599999997</v>
      </c>
      <c r="AH69">
        <v>40.675600000000003</v>
      </c>
      <c r="AI69">
        <v>0</v>
      </c>
      <c r="AJ69">
        <v>0</v>
      </c>
      <c r="AK69">
        <v>15.688790000000001</v>
      </c>
      <c r="AL69">
        <v>0</v>
      </c>
      <c r="AM69">
        <v>1.4314999999999996</v>
      </c>
      <c r="AN69">
        <v>1.0521499999999999</v>
      </c>
      <c r="AO69">
        <v>6.3139440000000002</v>
      </c>
      <c r="AP69">
        <v>3.7337524114967038</v>
      </c>
      <c r="AQ69">
        <v>0</v>
      </c>
      <c r="AR69">
        <v>4.7418000000000005</v>
      </c>
      <c r="AS69">
        <v>3.0952499999999996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942.79913717522243</v>
      </c>
      <c r="DN69">
        <v>32.477214352030337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9.4134871712852277</v>
      </c>
      <c r="L70">
        <v>578.49112050082238</v>
      </c>
      <c r="M70">
        <v>28.228918371936135</v>
      </c>
      <c r="N70">
        <v>36.240311350499212</v>
      </c>
      <c r="O70">
        <v>0</v>
      </c>
      <c r="P70">
        <v>42.743663770698745</v>
      </c>
      <c r="Q70">
        <v>6.1330183406113532</v>
      </c>
      <c r="R70">
        <v>5.8435562805872756</v>
      </c>
      <c r="S70">
        <v>8.0978451776649756</v>
      </c>
      <c r="T70">
        <v>0</v>
      </c>
      <c r="U70">
        <v>64.030118466380827</v>
      </c>
      <c r="V70">
        <v>3.9212394822006473</v>
      </c>
      <c r="W70">
        <v>9.9419875450671906</v>
      </c>
      <c r="X70">
        <v>45.258124780855532</v>
      </c>
      <c r="Y70">
        <v>0</v>
      </c>
      <c r="Z70">
        <v>0.33750000000000008</v>
      </c>
      <c r="AA70">
        <v>12.929271077146675</v>
      </c>
      <c r="AB70">
        <v>5.7259999999999991</v>
      </c>
      <c r="AC70">
        <v>2.9693199999999997</v>
      </c>
      <c r="AD70">
        <v>8.3897099999999991</v>
      </c>
      <c r="AE70">
        <v>15.166195200000001</v>
      </c>
      <c r="AF70">
        <v>2.7225000000000001</v>
      </c>
      <c r="AG70">
        <v>11.959677599999997</v>
      </c>
      <c r="AH70">
        <v>40.675600000000003</v>
      </c>
      <c r="AI70">
        <v>0</v>
      </c>
      <c r="AJ70">
        <v>0</v>
      </c>
      <c r="AK70">
        <v>15.688790000000001</v>
      </c>
      <c r="AL70">
        <v>0</v>
      </c>
      <c r="AM70">
        <v>1.5133000000000001</v>
      </c>
      <c r="AN70">
        <v>1.0521499999999999</v>
      </c>
      <c r="AO70">
        <v>6.3139440000000002</v>
      </c>
      <c r="AP70">
        <v>3.7337524114967038</v>
      </c>
      <c r="AQ70">
        <v>4.6391999999999989</v>
      </c>
      <c r="AR70">
        <v>14.902800000000004</v>
      </c>
      <c r="AS70">
        <v>3.0952499999999996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957.18556650772041</v>
      </c>
      <c r="DN70">
        <v>32.972785019532232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9.4134871712852277</v>
      </c>
      <c r="L71">
        <v>499.99521849785566</v>
      </c>
      <c r="M71">
        <v>28.228918371936135</v>
      </c>
      <c r="N71">
        <v>36.240311350499212</v>
      </c>
      <c r="O71">
        <v>0</v>
      </c>
      <c r="P71">
        <v>42.743663770698745</v>
      </c>
      <c r="Q71">
        <v>1.9968762833675564</v>
      </c>
      <c r="R71">
        <v>5.8435562805872756</v>
      </c>
      <c r="S71">
        <v>2.9996874999999998</v>
      </c>
      <c r="T71">
        <v>0</v>
      </c>
      <c r="U71">
        <v>64.030118466380827</v>
      </c>
      <c r="V71">
        <v>3.9212394822006473</v>
      </c>
      <c r="W71">
        <v>9.9419875450671906</v>
      </c>
      <c r="X71">
        <v>45.258124780855532</v>
      </c>
      <c r="Y71">
        <v>0</v>
      </c>
      <c r="Z71">
        <v>0.33750000000000008</v>
      </c>
      <c r="AA71">
        <v>12.929271077146675</v>
      </c>
      <c r="AB71">
        <v>5.7259999999999991</v>
      </c>
      <c r="AC71">
        <v>2.9693199999999997</v>
      </c>
      <c r="AD71">
        <v>8.3897099999999991</v>
      </c>
      <c r="AE71">
        <v>15.166195200000001</v>
      </c>
      <c r="AF71">
        <v>2.7225000000000001</v>
      </c>
      <c r="AG71">
        <v>11.959677599999997</v>
      </c>
      <c r="AH71">
        <v>40.675600000000003</v>
      </c>
      <c r="AI71">
        <v>0</v>
      </c>
      <c r="AJ71">
        <v>0</v>
      </c>
      <c r="AK71">
        <v>15.688790000000001</v>
      </c>
      <c r="AL71">
        <v>0</v>
      </c>
      <c r="AM71">
        <v>1.6032799999999998</v>
      </c>
      <c r="AN71">
        <v>1.0521499999999999</v>
      </c>
      <c r="AO71">
        <v>6.3139440000000002</v>
      </c>
      <c r="AP71">
        <v>3.7337524114967038</v>
      </c>
      <c r="AQ71">
        <v>9.6650000000000009</v>
      </c>
      <c r="AR71">
        <v>14.902800000000004</v>
      </c>
      <c r="AS71">
        <v>3.0952499999999996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877.32220524024046</v>
      </c>
      <c r="DN71">
        <v>30.221724549136873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9.4134871712852277</v>
      </c>
      <c r="L72">
        <v>479.99576420001875</v>
      </c>
      <c r="M72">
        <v>28.228918371936135</v>
      </c>
      <c r="N72">
        <v>36.240311350499212</v>
      </c>
      <c r="O72">
        <v>0</v>
      </c>
      <c r="P72">
        <v>42.743663770698745</v>
      </c>
      <c r="Q72">
        <v>1.9968762833675564</v>
      </c>
      <c r="R72">
        <v>5.8435562805872756</v>
      </c>
      <c r="S72">
        <v>2.9996874999999998</v>
      </c>
      <c r="T72">
        <v>0</v>
      </c>
      <c r="U72">
        <v>64.030118466380827</v>
      </c>
      <c r="V72">
        <v>3.9212394822006473</v>
      </c>
      <c r="W72">
        <v>9.9419875450671906</v>
      </c>
      <c r="X72">
        <v>45.258124780855532</v>
      </c>
      <c r="Y72">
        <v>0</v>
      </c>
      <c r="Z72">
        <v>0.33750000000000008</v>
      </c>
      <c r="AA72">
        <v>12.929271077146675</v>
      </c>
      <c r="AB72">
        <v>5.7259999999999991</v>
      </c>
      <c r="AC72">
        <v>2.9693199999999997</v>
      </c>
      <c r="AD72">
        <v>8.3897099999999991</v>
      </c>
      <c r="AE72">
        <v>15.166195200000001</v>
      </c>
      <c r="AF72">
        <v>2.7225000000000001</v>
      </c>
      <c r="AG72">
        <v>11.959677599999997</v>
      </c>
      <c r="AH72">
        <v>40.675600000000003</v>
      </c>
      <c r="AI72">
        <v>0</v>
      </c>
      <c r="AJ72">
        <v>0</v>
      </c>
      <c r="AK72">
        <v>15.688790000000001</v>
      </c>
      <c r="AL72">
        <v>0</v>
      </c>
      <c r="AM72">
        <v>1.6032799999999998</v>
      </c>
      <c r="AN72">
        <v>1.0521499999999999</v>
      </c>
      <c r="AO72">
        <v>6.3139440000000002</v>
      </c>
      <c r="AP72">
        <v>3.7337524114967038</v>
      </c>
      <c r="AQ72">
        <v>9.6650000000000009</v>
      </c>
      <c r="AR72">
        <v>3.387</v>
      </c>
      <c r="AS72">
        <v>3.0952499999999996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846.8564089704189</v>
      </c>
      <c r="DN72">
        <v>29.17226652112145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9.4132584658754759</v>
      </c>
      <c r="L73">
        <v>479.99576420001875</v>
      </c>
      <c r="M73">
        <v>28.228918371936135</v>
      </c>
      <c r="N73">
        <v>36.240311350499212</v>
      </c>
      <c r="O73">
        <v>0</v>
      </c>
      <c r="P73">
        <v>42.743663770698745</v>
      </c>
      <c r="Q73">
        <v>1.9968762833675564</v>
      </c>
      <c r="R73">
        <v>5.8435562805872756</v>
      </c>
      <c r="S73">
        <v>2.9996874999999998</v>
      </c>
      <c r="T73">
        <v>0</v>
      </c>
      <c r="U73">
        <v>63.847482479248463</v>
      </c>
      <c r="V73">
        <v>3.9212394822006473</v>
      </c>
      <c r="W73">
        <v>9.9419875450671906</v>
      </c>
      <c r="X73">
        <v>45.258124780855532</v>
      </c>
      <c r="Y73">
        <v>0</v>
      </c>
      <c r="Z73">
        <v>0.33750000000000008</v>
      </c>
      <c r="AA73">
        <v>12.929271077146675</v>
      </c>
      <c r="AB73">
        <v>5.7259999999999991</v>
      </c>
      <c r="AC73">
        <v>2.9693199999999997</v>
      </c>
      <c r="AD73">
        <v>8.3897099999999991</v>
      </c>
      <c r="AE73">
        <v>15.166195200000001</v>
      </c>
      <c r="AF73">
        <v>2.7225000000000001</v>
      </c>
      <c r="AG73">
        <v>11.959677599999997</v>
      </c>
      <c r="AH73">
        <v>40.675600000000003</v>
      </c>
      <c r="AI73">
        <v>0</v>
      </c>
      <c r="AJ73">
        <v>0</v>
      </c>
      <c r="AK73">
        <v>15.688790000000001</v>
      </c>
      <c r="AL73">
        <v>0</v>
      </c>
      <c r="AM73">
        <v>1.6032799999999998</v>
      </c>
      <c r="AN73">
        <v>1.0521499999999999</v>
      </c>
      <c r="AO73">
        <v>6.3139440000000002</v>
      </c>
      <c r="AP73">
        <v>3.7337524114967038</v>
      </c>
      <c r="AQ73">
        <v>9.6650000000000009</v>
      </c>
      <c r="AR73">
        <v>3.387</v>
      </c>
      <c r="AS73">
        <v>3.0952499999999996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846.67963374880821</v>
      </c>
      <c r="DN73">
        <v>29.1661770501901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9.4132919944049824</v>
      </c>
      <c r="L74">
        <v>479.99576420001875</v>
      </c>
      <c r="M74">
        <v>28.228918371936135</v>
      </c>
      <c r="N74">
        <v>36.240311350499212</v>
      </c>
      <c r="O74">
        <v>0</v>
      </c>
      <c r="P74">
        <v>42.743663770698745</v>
      </c>
      <c r="Q74">
        <v>1.9968762833675564</v>
      </c>
      <c r="R74">
        <v>5.8435562805872756</v>
      </c>
      <c r="S74">
        <v>2.9996874999999998</v>
      </c>
      <c r="T74">
        <v>0</v>
      </c>
      <c r="U74">
        <v>63.847482479248463</v>
      </c>
      <c r="V74">
        <v>3.9212394822006473</v>
      </c>
      <c r="W74">
        <v>9.9419875450671906</v>
      </c>
      <c r="X74">
        <v>45.258124780855532</v>
      </c>
      <c r="Y74">
        <v>0</v>
      </c>
      <c r="Z74">
        <v>0.33750000000000008</v>
      </c>
      <c r="AA74">
        <v>12.929271077146675</v>
      </c>
      <c r="AB74">
        <v>5.7259999999999991</v>
      </c>
      <c r="AC74">
        <v>2.9693199999999997</v>
      </c>
      <c r="AD74">
        <v>8.3897099999999991</v>
      </c>
      <c r="AE74">
        <v>15.166195200000001</v>
      </c>
      <c r="AF74">
        <v>2.7225000000000001</v>
      </c>
      <c r="AG74">
        <v>11.959677599999997</v>
      </c>
      <c r="AH74">
        <v>40.675600000000003</v>
      </c>
      <c r="AI74">
        <v>0</v>
      </c>
      <c r="AJ74">
        <v>0</v>
      </c>
      <c r="AK74">
        <v>15.688790000000001</v>
      </c>
      <c r="AL74">
        <v>0</v>
      </c>
      <c r="AM74">
        <v>1.6032799999999998</v>
      </c>
      <c r="AN74">
        <v>1.0521499999999999</v>
      </c>
      <c r="AO74">
        <v>6.3139440000000002</v>
      </c>
      <c r="AP74">
        <v>3.7337524114967038</v>
      </c>
      <c r="AQ74">
        <v>13.9176</v>
      </c>
      <c r="AR74">
        <v>3.387</v>
      </c>
      <c r="AS74">
        <v>3.0952499999999996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850.79065458078901</v>
      </c>
      <c r="DN74">
        <v>29.307789746738798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9.4132584658754759</v>
      </c>
      <c r="L75">
        <v>479.99576420001875</v>
      </c>
      <c r="M75">
        <v>28.228918371936135</v>
      </c>
      <c r="N75">
        <v>36.240311350499212</v>
      </c>
      <c r="O75">
        <v>0</v>
      </c>
      <c r="P75">
        <v>42.743663770698745</v>
      </c>
      <c r="Q75">
        <v>1.9968762833675564</v>
      </c>
      <c r="R75">
        <v>5.8435562805872756</v>
      </c>
      <c r="S75">
        <v>2.9996874999999998</v>
      </c>
      <c r="T75">
        <v>0</v>
      </c>
      <c r="U75">
        <v>63.847482479248463</v>
      </c>
      <c r="V75">
        <v>3.9212394822006473</v>
      </c>
      <c r="W75">
        <v>9.9419875450671906</v>
      </c>
      <c r="X75">
        <v>45.258124780855532</v>
      </c>
      <c r="Y75">
        <v>0</v>
      </c>
      <c r="Z75">
        <v>0.33750000000000008</v>
      </c>
      <c r="AA75">
        <v>12.929271077146675</v>
      </c>
      <c r="AB75">
        <v>5.7259999999999991</v>
      </c>
      <c r="AC75">
        <v>2.9693199999999997</v>
      </c>
      <c r="AD75">
        <v>8.3897099999999991</v>
      </c>
      <c r="AE75">
        <v>15.166195200000001</v>
      </c>
      <c r="AF75">
        <v>2.7225000000000001</v>
      </c>
      <c r="AG75">
        <v>11.959677599999997</v>
      </c>
      <c r="AH75">
        <v>40.675600000000003</v>
      </c>
      <c r="AI75">
        <v>0</v>
      </c>
      <c r="AJ75">
        <v>0</v>
      </c>
      <c r="AK75">
        <v>15.688790000000001</v>
      </c>
      <c r="AL75">
        <v>0</v>
      </c>
      <c r="AM75">
        <v>1.6032799999999998</v>
      </c>
      <c r="AN75">
        <v>1.0521499999999999</v>
      </c>
      <c r="AO75">
        <v>6.3139440000000002</v>
      </c>
      <c r="AP75">
        <v>3.7337524114967038</v>
      </c>
      <c r="AQ75">
        <v>13.9176</v>
      </c>
      <c r="AR75">
        <v>3.387</v>
      </c>
      <c r="AS75">
        <v>3.7142999999999997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851.38905803083617</v>
      </c>
      <c r="DN75">
        <v>29.328402768162153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9.4132584658754759</v>
      </c>
      <c r="L76">
        <v>499.99521849785566</v>
      </c>
      <c r="M76">
        <v>28.228918371936135</v>
      </c>
      <c r="N76">
        <v>36.240311350499212</v>
      </c>
      <c r="O76">
        <v>0</v>
      </c>
      <c r="P76">
        <v>42.743663770698745</v>
      </c>
      <c r="Q76">
        <v>1.9968762833675564</v>
      </c>
      <c r="R76">
        <v>5.8435562805872756</v>
      </c>
      <c r="S76">
        <v>2.9996874999999998</v>
      </c>
      <c r="T76">
        <v>0</v>
      </c>
      <c r="U76">
        <v>63.847482479248463</v>
      </c>
      <c r="V76">
        <v>3.9212394822006473</v>
      </c>
      <c r="W76">
        <v>9.9419875450671906</v>
      </c>
      <c r="X76">
        <v>45.258124780855532</v>
      </c>
      <c r="Y76">
        <v>0</v>
      </c>
      <c r="Z76">
        <v>0.33750000000000008</v>
      </c>
      <c r="AA76">
        <v>12.929271077146675</v>
      </c>
      <c r="AB76">
        <v>5.7259999999999991</v>
      </c>
      <c r="AC76">
        <v>2.9693199999999997</v>
      </c>
      <c r="AD76">
        <v>8.3897099999999991</v>
      </c>
      <c r="AE76">
        <v>15.166195200000001</v>
      </c>
      <c r="AF76">
        <v>2.7225000000000001</v>
      </c>
      <c r="AG76">
        <v>11.959677599999997</v>
      </c>
      <c r="AH76">
        <v>40.675600000000003</v>
      </c>
      <c r="AI76">
        <v>0</v>
      </c>
      <c r="AJ76">
        <v>0</v>
      </c>
      <c r="AK76">
        <v>15.688790000000001</v>
      </c>
      <c r="AL76">
        <v>0</v>
      </c>
      <c r="AM76">
        <v>1.6032799999999998</v>
      </c>
      <c r="AN76">
        <v>1.0521499999999999</v>
      </c>
      <c r="AO76">
        <v>6.3139440000000002</v>
      </c>
      <c r="AP76">
        <v>3.7337524114967038</v>
      </c>
      <c r="AQ76">
        <v>13.9176</v>
      </c>
      <c r="AR76">
        <v>4.7418000000000005</v>
      </c>
      <c r="AS76">
        <v>3.7142999999999997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872.03221560065765</v>
      </c>
      <c r="DN76">
        <v>30.039499496177569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9.4132659380692179</v>
      </c>
      <c r="L77">
        <v>572.50271551115918</v>
      </c>
      <c r="M77">
        <v>28.228918371936135</v>
      </c>
      <c r="N77">
        <v>36.240311350499212</v>
      </c>
      <c r="O77">
        <v>0</v>
      </c>
      <c r="P77">
        <v>42.743663770698745</v>
      </c>
      <c r="Q77">
        <v>6.1259905608157306</v>
      </c>
      <c r="R77">
        <v>5.8435562805872756</v>
      </c>
      <c r="S77">
        <v>8.0882206983050864</v>
      </c>
      <c r="T77">
        <v>0</v>
      </c>
      <c r="U77">
        <v>63.847482479248463</v>
      </c>
      <c r="V77">
        <v>3.9212394822006473</v>
      </c>
      <c r="W77">
        <v>9.9419875450671906</v>
      </c>
      <c r="X77">
        <v>45.258124780855532</v>
      </c>
      <c r="Y77">
        <v>0</v>
      </c>
      <c r="Z77">
        <v>1.0125000000000002</v>
      </c>
      <c r="AA77">
        <v>12.929271077146675</v>
      </c>
      <c r="AB77">
        <v>5.7259999999999991</v>
      </c>
      <c r="AC77">
        <v>5.9386399999999995</v>
      </c>
      <c r="AD77">
        <v>8.3086500000000001</v>
      </c>
      <c r="AE77">
        <v>15.166195200000001</v>
      </c>
      <c r="AF77">
        <v>2.7225000000000001</v>
      </c>
      <c r="AG77">
        <v>11.959677599999997</v>
      </c>
      <c r="AH77">
        <v>40.675600000000003</v>
      </c>
      <c r="AI77">
        <v>0</v>
      </c>
      <c r="AJ77">
        <v>0</v>
      </c>
      <c r="AK77">
        <v>15.688790000000001</v>
      </c>
      <c r="AL77">
        <v>0</v>
      </c>
      <c r="AM77">
        <v>3.239279999999999</v>
      </c>
      <c r="AN77">
        <v>1.0521499999999999</v>
      </c>
      <c r="AO77">
        <v>6.3139440000000002</v>
      </c>
      <c r="AP77">
        <v>3.3407258418654715</v>
      </c>
      <c r="AQ77">
        <v>13.9176</v>
      </c>
      <c r="AR77">
        <v>4.7418000000000005</v>
      </c>
      <c r="AS77">
        <v>3.7142999999999997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955.68212896087482</v>
      </c>
      <c r="DN77">
        <v>32.920971527579681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9.4134711161151365</v>
      </c>
      <c r="L78">
        <v>578.49521218225868</v>
      </c>
      <c r="M78">
        <v>28.228918371936135</v>
      </c>
      <c r="N78">
        <v>36.240311350499212</v>
      </c>
      <c r="O78">
        <v>0</v>
      </c>
      <c r="P78">
        <v>42.743663770698745</v>
      </c>
      <c r="Q78">
        <v>6.1237681159420285</v>
      </c>
      <c r="R78">
        <v>5.8435562805872756</v>
      </c>
      <c r="S78">
        <v>8.1008942537909014</v>
      </c>
      <c r="T78">
        <v>0</v>
      </c>
      <c r="U78">
        <v>63.847482479248463</v>
      </c>
      <c r="V78">
        <v>3.9212394822006473</v>
      </c>
      <c r="W78">
        <v>9.9419875450671906</v>
      </c>
      <c r="X78">
        <v>45.258124780855532</v>
      </c>
      <c r="Y78">
        <v>0</v>
      </c>
      <c r="Z78">
        <v>1.0125000000000002</v>
      </c>
      <c r="AA78">
        <v>12.929271077146675</v>
      </c>
      <c r="AB78">
        <v>9.2025000000000006</v>
      </c>
      <c r="AC78">
        <v>5.9386399999999995</v>
      </c>
      <c r="AD78">
        <v>11.22681</v>
      </c>
      <c r="AE78">
        <v>15.166195200000001</v>
      </c>
      <c r="AF78">
        <v>5.4450000000000003</v>
      </c>
      <c r="AG78">
        <v>11.959677599999997</v>
      </c>
      <c r="AH78">
        <v>40.675600000000003</v>
      </c>
      <c r="AI78">
        <v>0</v>
      </c>
      <c r="AJ78">
        <v>0</v>
      </c>
      <c r="AK78">
        <v>15.688790000000001</v>
      </c>
      <c r="AL78">
        <v>0</v>
      </c>
      <c r="AM78">
        <v>3.239279999999999</v>
      </c>
      <c r="AN78">
        <v>1.0521499999999999</v>
      </c>
      <c r="AO78">
        <v>6.3139440000000002</v>
      </c>
      <c r="AP78">
        <v>3.104909900086732</v>
      </c>
      <c r="AQ78">
        <v>13.9176</v>
      </c>
      <c r="AR78">
        <v>6.0966000000000014</v>
      </c>
      <c r="AS78">
        <v>3.7142999999999997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971.380671305443</v>
      </c>
      <c r="DN78">
        <v>33.461726200990313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9.4134711161151365</v>
      </c>
      <c r="L79">
        <v>578.49521218225868</v>
      </c>
      <c r="M79">
        <v>28.228918371936135</v>
      </c>
      <c r="N79">
        <v>36.240311350499212</v>
      </c>
      <c r="O79">
        <v>0</v>
      </c>
      <c r="P79">
        <v>42.743663770698745</v>
      </c>
      <c r="Q79">
        <v>6.1237681159420285</v>
      </c>
      <c r="R79">
        <v>5.8435562805872756</v>
      </c>
      <c r="S79">
        <v>8.1008942537909014</v>
      </c>
      <c r="T79">
        <v>0</v>
      </c>
      <c r="U79">
        <v>63.847482479248463</v>
      </c>
      <c r="V79">
        <v>3.9212394822006473</v>
      </c>
      <c r="W79">
        <v>9.9419875450671906</v>
      </c>
      <c r="X79">
        <v>45.258124780855532</v>
      </c>
      <c r="Y79">
        <v>0</v>
      </c>
      <c r="Z79">
        <v>6.0324750000000016</v>
      </c>
      <c r="AA79">
        <v>12.929271077146675</v>
      </c>
      <c r="AB79">
        <v>12.12276</v>
      </c>
      <c r="AC79">
        <v>8.9169460386367199</v>
      </c>
      <c r="AD79">
        <v>11.51052</v>
      </c>
      <c r="AE79">
        <v>15.166195200000001</v>
      </c>
      <c r="AF79">
        <v>9.0749999999999975</v>
      </c>
      <c r="AG79">
        <v>11.959677599999997</v>
      </c>
      <c r="AH79">
        <v>43.058028000000007</v>
      </c>
      <c r="AI79">
        <v>0</v>
      </c>
      <c r="AJ79">
        <v>0</v>
      </c>
      <c r="AK79">
        <v>15.688790000000001</v>
      </c>
      <c r="AL79">
        <v>0</v>
      </c>
      <c r="AM79">
        <v>4.8491039999999996</v>
      </c>
      <c r="AN79">
        <v>1.0521499999999999</v>
      </c>
      <c r="AO79">
        <v>6.3139440000000002</v>
      </c>
      <c r="AP79">
        <v>3.104909900086732</v>
      </c>
      <c r="AQ79">
        <v>19.098039999999997</v>
      </c>
      <c r="AR79">
        <v>6.0966000000000014</v>
      </c>
      <c r="AS79">
        <v>3.7142999999999997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994.5862493017828</v>
      </c>
      <c r="DN79">
        <v>34.261091243287368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9.4134711161151365</v>
      </c>
      <c r="L80">
        <v>578.49521218225868</v>
      </c>
      <c r="M80">
        <v>28.228918371936135</v>
      </c>
      <c r="N80">
        <v>36.240311350499212</v>
      </c>
      <c r="O80">
        <v>0</v>
      </c>
      <c r="P80">
        <v>42.743663770698745</v>
      </c>
      <c r="Q80">
        <v>6.1237681159420285</v>
      </c>
      <c r="R80">
        <v>5.8435562805872756</v>
      </c>
      <c r="S80">
        <v>8.1008942537909014</v>
      </c>
      <c r="T80">
        <v>0</v>
      </c>
      <c r="U80">
        <v>63.847482479248463</v>
      </c>
      <c r="V80">
        <v>3.9212394822006473</v>
      </c>
      <c r="W80">
        <v>9.9419875450671906</v>
      </c>
      <c r="X80">
        <v>45.258124780855532</v>
      </c>
      <c r="Y80">
        <v>0</v>
      </c>
      <c r="Z80">
        <v>6.0324750000000016</v>
      </c>
      <c r="AA80">
        <v>12.929271077146675</v>
      </c>
      <c r="AB80">
        <v>12.12276</v>
      </c>
      <c r="AC80">
        <v>8.9169460386367199</v>
      </c>
      <c r="AD80">
        <v>11.51052</v>
      </c>
      <c r="AE80">
        <v>15.166195200000001</v>
      </c>
      <c r="AF80">
        <v>9.0749999999999975</v>
      </c>
      <c r="AG80">
        <v>11.959677599999997</v>
      </c>
      <c r="AH80">
        <v>43.058028000000007</v>
      </c>
      <c r="AI80">
        <v>0</v>
      </c>
      <c r="AJ80">
        <v>0</v>
      </c>
      <c r="AK80">
        <v>15.688790000000001</v>
      </c>
      <c r="AL80">
        <v>0</v>
      </c>
      <c r="AM80">
        <v>4.8491039999999996</v>
      </c>
      <c r="AN80">
        <v>1.0521499999999999</v>
      </c>
      <c r="AO80">
        <v>6.3139440000000002</v>
      </c>
      <c r="AP80">
        <v>3.104909900086732</v>
      </c>
      <c r="AQ80">
        <v>19.098039999999997</v>
      </c>
      <c r="AR80">
        <v>14.902800000000004</v>
      </c>
      <c r="AS80">
        <v>3.7142999999999997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1003.0992029031415</v>
      </c>
      <c r="DN80">
        <v>34.554337641928669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9.4134711161151365</v>
      </c>
      <c r="L81">
        <v>578.49521218225868</v>
      </c>
      <c r="M81">
        <v>28.228918371936135</v>
      </c>
      <c r="N81">
        <v>36.240311350499212</v>
      </c>
      <c r="O81">
        <v>0</v>
      </c>
      <c r="P81">
        <v>42.743663770698745</v>
      </c>
      <c r="Q81">
        <v>6.1237681159420285</v>
      </c>
      <c r="R81">
        <v>5.8435562805872756</v>
      </c>
      <c r="S81">
        <v>8.1008942537909014</v>
      </c>
      <c r="T81">
        <v>0</v>
      </c>
      <c r="U81">
        <v>63.847482479248463</v>
      </c>
      <c r="V81">
        <v>3.9212394822006473</v>
      </c>
      <c r="W81">
        <v>9.9419875450671906</v>
      </c>
      <c r="X81">
        <v>45.258124780855532</v>
      </c>
      <c r="Y81">
        <v>0</v>
      </c>
      <c r="Z81">
        <v>6.0324750000000016</v>
      </c>
      <c r="AA81">
        <v>12.929271077146675</v>
      </c>
      <c r="AB81">
        <v>12.12276</v>
      </c>
      <c r="AC81">
        <v>8.9169460386367199</v>
      </c>
      <c r="AD81">
        <v>11.51052</v>
      </c>
      <c r="AE81">
        <v>15.166195200000001</v>
      </c>
      <c r="AF81">
        <v>9.0749999999999975</v>
      </c>
      <c r="AG81">
        <v>11.959677599999997</v>
      </c>
      <c r="AH81">
        <v>43.058028000000007</v>
      </c>
      <c r="AI81">
        <v>0</v>
      </c>
      <c r="AJ81">
        <v>0</v>
      </c>
      <c r="AK81">
        <v>15.688790000000001</v>
      </c>
      <c r="AL81">
        <v>0</v>
      </c>
      <c r="AM81">
        <v>4.8491039999999996</v>
      </c>
      <c r="AN81">
        <v>1.07128</v>
      </c>
      <c r="AO81">
        <v>6.3139440000000002</v>
      </c>
      <c r="AP81">
        <v>3.104909900086732</v>
      </c>
      <c r="AQ81">
        <v>19.098039999999997</v>
      </c>
      <c r="AR81">
        <v>14.902800000000004</v>
      </c>
      <c r="AS81">
        <v>3.7142999999999997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1003.1176959031417</v>
      </c>
      <c r="DN81">
        <v>34.554974641928666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9.4134711161151365</v>
      </c>
      <c r="L82">
        <v>578.49521218225868</v>
      </c>
      <c r="M82">
        <v>28.228918371936135</v>
      </c>
      <c r="N82">
        <v>36.240311350499212</v>
      </c>
      <c r="O82">
        <v>0</v>
      </c>
      <c r="P82">
        <v>42.743663770698745</v>
      </c>
      <c r="Q82">
        <v>6.1237681159420285</v>
      </c>
      <c r="R82">
        <v>5.8435562805872756</v>
      </c>
      <c r="S82">
        <v>8.1008942537909014</v>
      </c>
      <c r="T82">
        <v>0</v>
      </c>
      <c r="U82">
        <v>63.847482479248463</v>
      </c>
      <c r="V82">
        <v>3.9212394822006473</v>
      </c>
      <c r="W82">
        <v>9.9419875450671906</v>
      </c>
      <c r="X82">
        <v>45.258124780855532</v>
      </c>
      <c r="Y82">
        <v>0</v>
      </c>
      <c r="Z82">
        <v>6.0324750000000016</v>
      </c>
      <c r="AA82">
        <v>12.929271077146675</v>
      </c>
      <c r="AB82">
        <v>12.12276</v>
      </c>
      <c r="AC82">
        <v>8.9169460386367199</v>
      </c>
      <c r="AD82">
        <v>11.51052</v>
      </c>
      <c r="AE82">
        <v>15.166195200000001</v>
      </c>
      <c r="AF82">
        <v>9.0749999999999975</v>
      </c>
      <c r="AG82">
        <v>11.959677599999997</v>
      </c>
      <c r="AH82">
        <v>43.058028000000007</v>
      </c>
      <c r="AI82">
        <v>0</v>
      </c>
      <c r="AJ82">
        <v>0</v>
      </c>
      <c r="AK82">
        <v>15.688790000000001</v>
      </c>
      <c r="AL82">
        <v>0</v>
      </c>
      <c r="AM82">
        <v>4.8491039999999996</v>
      </c>
      <c r="AN82">
        <v>1.07128</v>
      </c>
      <c r="AO82">
        <v>6.3139440000000002</v>
      </c>
      <c r="AP82">
        <v>3.104909900086732</v>
      </c>
      <c r="AQ82">
        <v>19.098039999999997</v>
      </c>
      <c r="AR82">
        <v>4.7418000000000005</v>
      </c>
      <c r="AS82">
        <v>3.7142999999999997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993.2950572031416</v>
      </c>
      <c r="DN82">
        <v>34.216613341928664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9.4134711161151365</v>
      </c>
      <c r="L83">
        <v>578.49521218225868</v>
      </c>
      <c r="M83">
        <v>28.228918371936135</v>
      </c>
      <c r="N83">
        <v>36.240311350499212</v>
      </c>
      <c r="O83">
        <v>0</v>
      </c>
      <c r="P83">
        <v>42.743663770698745</v>
      </c>
      <c r="Q83">
        <v>6.1237681159420285</v>
      </c>
      <c r="R83">
        <v>5.8435562805872756</v>
      </c>
      <c r="S83">
        <v>8.1008942537909014</v>
      </c>
      <c r="T83">
        <v>0</v>
      </c>
      <c r="U83">
        <v>63.847482479248463</v>
      </c>
      <c r="V83">
        <v>3.9212394822006473</v>
      </c>
      <c r="W83">
        <v>9.7857157511581736</v>
      </c>
      <c r="X83">
        <v>45.258124780855532</v>
      </c>
      <c r="Y83">
        <v>0</v>
      </c>
      <c r="Z83">
        <v>6.0324750000000016</v>
      </c>
      <c r="AA83">
        <v>12.929271077146675</v>
      </c>
      <c r="AB83">
        <v>12.12276</v>
      </c>
      <c r="AC83">
        <v>8.9169460386367199</v>
      </c>
      <c r="AD83">
        <v>11.51052</v>
      </c>
      <c r="AE83">
        <v>15.166195200000001</v>
      </c>
      <c r="AF83">
        <v>9.0749999999999975</v>
      </c>
      <c r="AG83">
        <v>11.959677599999997</v>
      </c>
      <c r="AH83">
        <v>43.058028000000007</v>
      </c>
      <c r="AI83">
        <v>0</v>
      </c>
      <c r="AJ83">
        <v>0</v>
      </c>
      <c r="AK83">
        <v>15.688790000000001</v>
      </c>
      <c r="AL83">
        <v>0</v>
      </c>
      <c r="AM83">
        <v>4.8491039999999996</v>
      </c>
      <c r="AN83">
        <v>1.07128</v>
      </c>
      <c r="AO83">
        <v>6.3139440000000002</v>
      </c>
      <c r="AP83">
        <v>3.104909900086732</v>
      </c>
      <c r="AQ83">
        <v>19.098039999999997</v>
      </c>
      <c r="AR83">
        <v>4.7418000000000005</v>
      </c>
      <c r="AS83">
        <v>3.7142999999999997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993.14398908741066</v>
      </c>
      <c r="DN83">
        <v>34.211409663750445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9.4134711161151365</v>
      </c>
      <c r="L84">
        <v>578.49521218225868</v>
      </c>
      <c r="M84">
        <v>28.228918371936135</v>
      </c>
      <c r="N84">
        <v>36.240311350499212</v>
      </c>
      <c r="O84">
        <v>0</v>
      </c>
      <c r="P84">
        <v>42.743663770698745</v>
      </c>
      <c r="Q84">
        <v>6.1237681159420285</v>
      </c>
      <c r="R84">
        <v>5.8435562805872756</v>
      </c>
      <c r="S84">
        <v>8.1008942537909014</v>
      </c>
      <c r="T84">
        <v>0</v>
      </c>
      <c r="U84">
        <v>63.847482479248463</v>
      </c>
      <c r="V84">
        <v>3.9212394822006473</v>
      </c>
      <c r="W84">
        <v>9.7857157511581736</v>
      </c>
      <c r="X84">
        <v>45.258124780855532</v>
      </c>
      <c r="Y84">
        <v>0</v>
      </c>
      <c r="Z84">
        <v>6.0324750000000016</v>
      </c>
      <c r="AA84">
        <v>12.929271077146675</v>
      </c>
      <c r="AB84">
        <v>12.12276</v>
      </c>
      <c r="AC84">
        <v>8.9169460386367199</v>
      </c>
      <c r="AD84">
        <v>11.51052</v>
      </c>
      <c r="AE84">
        <v>15.166195200000001</v>
      </c>
      <c r="AF84">
        <v>9.0749999999999975</v>
      </c>
      <c r="AG84">
        <v>11.959677599999997</v>
      </c>
      <c r="AH84">
        <v>43.058028000000007</v>
      </c>
      <c r="AI84">
        <v>0</v>
      </c>
      <c r="AJ84">
        <v>0</v>
      </c>
      <c r="AK84">
        <v>15.688790000000001</v>
      </c>
      <c r="AL84">
        <v>0</v>
      </c>
      <c r="AM84">
        <v>4.8491039999999996</v>
      </c>
      <c r="AN84">
        <v>1.07128</v>
      </c>
      <c r="AO84">
        <v>6.3139440000000002</v>
      </c>
      <c r="AP84">
        <v>3.3407258418654715</v>
      </c>
      <c r="AQ84">
        <v>19.098039999999997</v>
      </c>
      <c r="AR84">
        <v>4.7418000000000005</v>
      </c>
      <c r="AS84">
        <v>3.7142999999999997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993.3719386497969</v>
      </c>
      <c r="DN84">
        <v>34.219276043143097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9.4134711161151365</v>
      </c>
      <c r="L85">
        <v>578.49521218225868</v>
      </c>
      <c r="M85">
        <v>28.228918371936135</v>
      </c>
      <c r="N85">
        <v>36.240311350499212</v>
      </c>
      <c r="O85">
        <v>0</v>
      </c>
      <c r="P85">
        <v>42.743663770698745</v>
      </c>
      <c r="Q85">
        <v>6.1237681159420285</v>
      </c>
      <c r="R85">
        <v>5.8435562805872756</v>
      </c>
      <c r="S85">
        <v>8.1008942537909014</v>
      </c>
      <c r="T85">
        <v>0</v>
      </c>
      <c r="U85">
        <v>63.847482479248463</v>
      </c>
      <c r="V85">
        <v>3.9212394822006473</v>
      </c>
      <c r="W85">
        <v>9.7857157511581736</v>
      </c>
      <c r="X85">
        <v>45.258124780855532</v>
      </c>
      <c r="Y85">
        <v>0</v>
      </c>
      <c r="Z85">
        <v>6.0324750000000016</v>
      </c>
      <c r="AA85">
        <v>12.929271077146675</v>
      </c>
      <c r="AB85">
        <v>12.12276</v>
      </c>
      <c r="AC85">
        <v>8.9169460386367199</v>
      </c>
      <c r="AD85">
        <v>11.51052</v>
      </c>
      <c r="AE85">
        <v>15.166195200000001</v>
      </c>
      <c r="AF85">
        <v>9.0749999999999975</v>
      </c>
      <c r="AG85">
        <v>11.959677599999997</v>
      </c>
      <c r="AH85">
        <v>43.058028000000007</v>
      </c>
      <c r="AI85">
        <v>0</v>
      </c>
      <c r="AJ85">
        <v>0</v>
      </c>
      <c r="AK85">
        <v>15.688790000000001</v>
      </c>
      <c r="AL85">
        <v>0</v>
      </c>
      <c r="AM85">
        <v>4.8491039999999996</v>
      </c>
      <c r="AN85">
        <v>1.07128</v>
      </c>
      <c r="AO85">
        <v>6.3139440000000002</v>
      </c>
      <c r="AP85">
        <v>3.3407258418654715</v>
      </c>
      <c r="AQ85">
        <v>19.098039999999997</v>
      </c>
      <c r="AR85">
        <v>4.7418000000000005</v>
      </c>
      <c r="AS85">
        <v>3.7142999999999997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993.3719386497969</v>
      </c>
      <c r="DN85">
        <v>34.219276043143097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9.4134711161151365</v>
      </c>
      <c r="L86">
        <v>578.49521218225868</v>
      </c>
      <c r="M86">
        <v>28.228918371936135</v>
      </c>
      <c r="N86">
        <v>36.240311350499212</v>
      </c>
      <c r="O86">
        <v>0</v>
      </c>
      <c r="P86">
        <v>42.743663770698745</v>
      </c>
      <c r="Q86">
        <v>6.1237681159420285</v>
      </c>
      <c r="R86">
        <v>5.8435562805872756</v>
      </c>
      <c r="S86">
        <v>8.1008942537909014</v>
      </c>
      <c r="T86">
        <v>0</v>
      </c>
      <c r="U86">
        <v>63.847482479248463</v>
      </c>
      <c r="V86">
        <v>3.9212394822006473</v>
      </c>
      <c r="W86">
        <v>9.7857157511581736</v>
      </c>
      <c r="X86">
        <v>45.258124780855532</v>
      </c>
      <c r="Y86">
        <v>0</v>
      </c>
      <c r="Z86">
        <v>0.33750000000000008</v>
      </c>
      <c r="AA86">
        <v>12.929271077146675</v>
      </c>
      <c r="AB86">
        <v>12.12276</v>
      </c>
      <c r="AC86">
        <v>8.9169460386367199</v>
      </c>
      <c r="AD86">
        <v>11.22681</v>
      </c>
      <c r="AE86">
        <v>15.166195200000001</v>
      </c>
      <c r="AF86">
        <v>8.1674999999999986</v>
      </c>
      <c r="AG86">
        <v>11.959677599999997</v>
      </c>
      <c r="AH86">
        <v>43.058028000000007</v>
      </c>
      <c r="AI86">
        <v>0</v>
      </c>
      <c r="AJ86">
        <v>0</v>
      </c>
      <c r="AK86">
        <v>15.688790000000001</v>
      </c>
      <c r="AL86">
        <v>0</v>
      </c>
      <c r="AM86">
        <v>3.239279999999999</v>
      </c>
      <c r="AN86">
        <v>1.07128</v>
      </c>
      <c r="AO86">
        <v>6.3139440000000002</v>
      </c>
      <c r="AP86">
        <v>3.7337524114967038</v>
      </c>
      <c r="AQ86">
        <v>13.9176</v>
      </c>
      <c r="AR86">
        <v>4.7418000000000005</v>
      </c>
      <c r="AS86">
        <v>3.7142999999999997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980.53083110143245</v>
      </c>
      <c r="DN86">
        <v>33.776961161138601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9.4134711161151365</v>
      </c>
      <c r="L87">
        <v>578.49521218225868</v>
      </c>
      <c r="M87">
        <v>28.228918371936135</v>
      </c>
      <c r="N87">
        <v>36.240311350499212</v>
      </c>
      <c r="O87">
        <v>0</v>
      </c>
      <c r="P87">
        <v>42.743663770698745</v>
      </c>
      <c r="Q87">
        <v>6.1237681159420285</v>
      </c>
      <c r="R87">
        <v>5.8435562805872756</v>
      </c>
      <c r="S87">
        <v>8.1008942537909014</v>
      </c>
      <c r="T87">
        <v>0</v>
      </c>
      <c r="U87">
        <v>63.847482479248463</v>
      </c>
      <c r="V87">
        <v>3.9212394822006473</v>
      </c>
      <c r="W87">
        <v>9.7857157511581736</v>
      </c>
      <c r="X87">
        <v>45.258124780855532</v>
      </c>
      <c r="Y87">
        <v>0</v>
      </c>
      <c r="Z87">
        <v>0.33750000000000008</v>
      </c>
      <c r="AA87">
        <v>12.929271077146675</v>
      </c>
      <c r="AB87">
        <v>12.12276</v>
      </c>
      <c r="AC87">
        <v>8.9169460386367199</v>
      </c>
      <c r="AD87">
        <v>11.22681</v>
      </c>
      <c r="AE87">
        <v>15.166195200000001</v>
      </c>
      <c r="AF87">
        <v>8.1674999999999986</v>
      </c>
      <c r="AG87">
        <v>11.959677599999997</v>
      </c>
      <c r="AH87">
        <v>43.058028000000007</v>
      </c>
      <c r="AI87">
        <v>0</v>
      </c>
      <c r="AJ87">
        <v>0</v>
      </c>
      <c r="AK87">
        <v>15.688790000000001</v>
      </c>
      <c r="AL87">
        <v>0</v>
      </c>
      <c r="AM87">
        <v>3.239279999999999</v>
      </c>
      <c r="AN87">
        <v>1.07128</v>
      </c>
      <c r="AO87">
        <v>6.0433463999999999</v>
      </c>
      <c r="AP87">
        <v>3.7337524114967038</v>
      </c>
      <c r="AQ87">
        <v>13.9176</v>
      </c>
      <c r="AR87">
        <v>6.0966000000000014</v>
      </c>
      <c r="AS87">
        <v>3.7142999999999997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981.57892962287372</v>
      </c>
      <c r="DN87">
        <v>33.813065039697307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9.4134711161151365</v>
      </c>
      <c r="L88">
        <v>578.49521218225868</v>
      </c>
      <c r="M88">
        <v>28.228918371936135</v>
      </c>
      <c r="N88">
        <v>36.240311350499212</v>
      </c>
      <c r="O88">
        <v>0</v>
      </c>
      <c r="P88">
        <v>42.743663770698745</v>
      </c>
      <c r="Q88">
        <v>6.1237681159420285</v>
      </c>
      <c r="R88">
        <v>5.8435562805872756</v>
      </c>
      <c r="S88">
        <v>8.1008942537909014</v>
      </c>
      <c r="T88">
        <v>0</v>
      </c>
      <c r="U88">
        <v>63.847482479248463</v>
      </c>
      <c r="V88">
        <v>3.9212394822006473</v>
      </c>
      <c r="W88">
        <v>9.7857157511581736</v>
      </c>
      <c r="X88">
        <v>45.258124780855532</v>
      </c>
      <c r="Y88">
        <v>0</v>
      </c>
      <c r="Z88">
        <v>0.33750000000000008</v>
      </c>
      <c r="AA88">
        <v>12.929271077146675</v>
      </c>
      <c r="AB88">
        <v>12.12276</v>
      </c>
      <c r="AC88">
        <v>8.9169460386367199</v>
      </c>
      <c r="AD88">
        <v>11.22681</v>
      </c>
      <c r="AE88">
        <v>15.166195200000001</v>
      </c>
      <c r="AF88">
        <v>8.1674999999999986</v>
      </c>
      <c r="AG88">
        <v>11.959677599999997</v>
      </c>
      <c r="AH88">
        <v>43.058028000000007</v>
      </c>
      <c r="AI88">
        <v>0</v>
      </c>
      <c r="AJ88">
        <v>0</v>
      </c>
      <c r="AK88">
        <v>15.688790000000001</v>
      </c>
      <c r="AL88">
        <v>0</v>
      </c>
      <c r="AM88">
        <v>3.239279999999999</v>
      </c>
      <c r="AN88">
        <v>1.07128</v>
      </c>
      <c r="AO88">
        <v>6.0433463999999999</v>
      </c>
      <c r="AP88">
        <v>3.7337524114967038</v>
      </c>
      <c r="AQ88">
        <v>13.9176</v>
      </c>
      <c r="AR88">
        <v>6.0966000000000014</v>
      </c>
      <c r="AS88">
        <v>3.7142999999999997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981.57892962287372</v>
      </c>
      <c r="DN88">
        <v>33.813065039697307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9.4134711161151365</v>
      </c>
      <c r="L89">
        <v>578.49521218225868</v>
      </c>
      <c r="M89">
        <v>28.228918371936135</v>
      </c>
      <c r="N89">
        <v>36.240311350499212</v>
      </c>
      <c r="O89">
        <v>0</v>
      </c>
      <c r="P89">
        <v>42.743663770698745</v>
      </c>
      <c r="Q89">
        <v>6.1237681159420285</v>
      </c>
      <c r="R89">
        <v>5.8435562805872756</v>
      </c>
      <c r="S89">
        <v>8.1008942537909014</v>
      </c>
      <c r="T89">
        <v>0</v>
      </c>
      <c r="U89">
        <v>63.847482479248463</v>
      </c>
      <c r="V89">
        <v>3.9212394822006473</v>
      </c>
      <c r="W89">
        <v>9.7857157511581736</v>
      </c>
      <c r="X89">
        <v>45.258124780855532</v>
      </c>
      <c r="Y89">
        <v>0</v>
      </c>
      <c r="Z89">
        <v>0.33750000000000008</v>
      </c>
      <c r="AA89">
        <v>12.929271077146675</v>
      </c>
      <c r="AB89">
        <v>12.12276</v>
      </c>
      <c r="AC89">
        <v>8.9169460386367199</v>
      </c>
      <c r="AD89">
        <v>11.22681</v>
      </c>
      <c r="AE89">
        <v>15.166195200000001</v>
      </c>
      <c r="AF89">
        <v>8.1674999999999986</v>
      </c>
      <c r="AG89">
        <v>11.959677599999997</v>
      </c>
      <c r="AH89">
        <v>43.058028000000007</v>
      </c>
      <c r="AI89">
        <v>0</v>
      </c>
      <c r="AJ89">
        <v>0</v>
      </c>
      <c r="AK89">
        <v>15.688790000000001</v>
      </c>
      <c r="AL89">
        <v>0</v>
      </c>
      <c r="AM89">
        <v>3.239279999999999</v>
      </c>
      <c r="AN89">
        <v>1.07128</v>
      </c>
      <c r="AO89">
        <v>6.0433463999999999</v>
      </c>
      <c r="AP89">
        <v>3.7337524114967038</v>
      </c>
      <c r="AQ89">
        <v>13.9176</v>
      </c>
      <c r="AR89">
        <v>6.0966000000000014</v>
      </c>
      <c r="AS89">
        <v>4.1269999999999998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981.9778864551663</v>
      </c>
      <c r="DN89">
        <v>33.82680820740471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9.4134711161151365</v>
      </c>
      <c r="L90">
        <v>578.49521218225868</v>
      </c>
      <c r="M90">
        <v>28.228918371936135</v>
      </c>
      <c r="N90">
        <v>36.240311350499212</v>
      </c>
      <c r="O90">
        <v>0</v>
      </c>
      <c r="P90">
        <v>42.743663770698745</v>
      </c>
      <c r="Q90">
        <v>6.1237681159420285</v>
      </c>
      <c r="R90">
        <v>5.8435562805872756</v>
      </c>
      <c r="S90">
        <v>8.1008942537909014</v>
      </c>
      <c r="T90">
        <v>0</v>
      </c>
      <c r="U90">
        <v>63.847482479248463</v>
      </c>
      <c r="V90">
        <v>3.9212394822006473</v>
      </c>
      <c r="W90">
        <v>9.7857157511581736</v>
      </c>
      <c r="X90">
        <v>45.258124780855532</v>
      </c>
      <c r="Y90">
        <v>0</v>
      </c>
      <c r="Z90">
        <v>4.0014000000000012</v>
      </c>
      <c r="AA90">
        <v>12.929271077146675</v>
      </c>
      <c r="AB90">
        <v>12.12276</v>
      </c>
      <c r="AC90">
        <v>8.9169460386367199</v>
      </c>
      <c r="AD90">
        <v>11.51052</v>
      </c>
      <c r="AE90">
        <v>15.166195200000001</v>
      </c>
      <c r="AF90">
        <v>9.0749999999999975</v>
      </c>
      <c r="AG90">
        <v>11.959677599999997</v>
      </c>
      <c r="AH90">
        <v>43.058028000000007</v>
      </c>
      <c r="AI90">
        <v>0</v>
      </c>
      <c r="AJ90">
        <v>0</v>
      </c>
      <c r="AK90">
        <v>15.688790000000001</v>
      </c>
      <c r="AL90">
        <v>0</v>
      </c>
      <c r="AM90">
        <v>4.8491039999999996</v>
      </c>
      <c r="AN90">
        <v>1.07128</v>
      </c>
      <c r="AO90">
        <v>6.0433463999999999</v>
      </c>
      <c r="AP90">
        <v>3.7337524114967038</v>
      </c>
      <c r="AQ90">
        <v>19.098039999999997</v>
      </c>
      <c r="AR90">
        <v>6.0966000000000014</v>
      </c>
      <c r="AS90">
        <v>4.1269999999999998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993.23546983857625</v>
      </c>
      <c r="DN90">
        <v>34.214598823994862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9.4134711161151365</v>
      </c>
      <c r="L91">
        <v>578.49521218225868</v>
      </c>
      <c r="M91">
        <v>28.228918371936135</v>
      </c>
      <c r="N91">
        <v>36.240311350499212</v>
      </c>
      <c r="O91">
        <v>0</v>
      </c>
      <c r="P91">
        <v>42.743663770698745</v>
      </c>
      <c r="Q91">
        <v>6.1237681159420285</v>
      </c>
      <c r="R91">
        <v>5.8435562805872756</v>
      </c>
      <c r="S91">
        <v>8.1008942537909014</v>
      </c>
      <c r="T91">
        <v>0</v>
      </c>
      <c r="U91">
        <v>63.847482479248463</v>
      </c>
      <c r="V91">
        <v>3.9212394822006473</v>
      </c>
      <c r="W91">
        <v>9.7857157511581736</v>
      </c>
      <c r="X91">
        <v>45.258124780855532</v>
      </c>
      <c r="Y91">
        <v>0</v>
      </c>
      <c r="Z91">
        <v>4.0014000000000012</v>
      </c>
      <c r="AA91">
        <v>12.929271077146675</v>
      </c>
      <c r="AB91">
        <v>12.12276</v>
      </c>
      <c r="AC91">
        <v>8.9169460386367199</v>
      </c>
      <c r="AD91">
        <v>0.40529999999999999</v>
      </c>
      <c r="AE91">
        <v>15.166195200000001</v>
      </c>
      <c r="AF91">
        <v>9.0749999999999975</v>
      </c>
      <c r="AG91">
        <v>11.959677599999997</v>
      </c>
      <c r="AH91">
        <v>43.058028000000007</v>
      </c>
      <c r="AI91">
        <v>0</v>
      </c>
      <c r="AJ91">
        <v>0</v>
      </c>
      <c r="AK91">
        <v>15.688790000000001</v>
      </c>
      <c r="AL91">
        <v>0</v>
      </c>
      <c r="AM91">
        <v>4.8491039999999996</v>
      </c>
      <c r="AN91">
        <v>1.07128</v>
      </c>
      <c r="AO91">
        <v>6.0433463999999999</v>
      </c>
      <c r="AP91">
        <v>3.7337524114967038</v>
      </c>
      <c r="AQ91">
        <v>19.098039999999997</v>
      </c>
      <c r="AR91">
        <v>6.0966000000000014</v>
      </c>
      <c r="AS91">
        <v>4.1269999999999998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982.50005371980251</v>
      </c>
      <c r="DN91">
        <v>33.84479494276853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9.4134711161151365</v>
      </c>
      <c r="L92">
        <v>578.49521218225868</v>
      </c>
      <c r="M92">
        <v>28.228918371936135</v>
      </c>
      <c r="N92">
        <v>36.240311350499212</v>
      </c>
      <c r="O92">
        <v>0</v>
      </c>
      <c r="P92">
        <v>42.743663770698745</v>
      </c>
      <c r="Q92">
        <v>6.1237681159420285</v>
      </c>
      <c r="R92">
        <v>5.8435562805872756</v>
      </c>
      <c r="S92">
        <v>8.1008942537909014</v>
      </c>
      <c r="T92">
        <v>0</v>
      </c>
      <c r="U92">
        <v>63.847482479248463</v>
      </c>
      <c r="V92">
        <v>3.9212394822006473</v>
      </c>
      <c r="W92">
        <v>9.7857157511581736</v>
      </c>
      <c r="X92">
        <v>45.258124780855532</v>
      </c>
      <c r="Y92">
        <v>0</v>
      </c>
      <c r="Z92">
        <v>4.0014000000000012</v>
      </c>
      <c r="AA92">
        <v>12.929271077146675</v>
      </c>
      <c r="AB92">
        <v>12.12276</v>
      </c>
      <c r="AC92">
        <v>8.9169460386367199</v>
      </c>
      <c r="AD92">
        <v>0.40529999999999999</v>
      </c>
      <c r="AE92">
        <v>15.166195200000001</v>
      </c>
      <c r="AF92">
        <v>9.0749999999999975</v>
      </c>
      <c r="AG92">
        <v>11.959677599999997</v>
      </c>
      <c r="AH92">
        <v>43.058028000000007</v>
      </c>
      <c r="AI92">
        <v>0</v>
      </c>
      <c r="AJ92">
        <v>0</v>
      </c>
      <c r="AK92">
        <v>15.688790000000001</v>
      </c>
      <c r="AL92">
        <v>0</v>
      </c>
      <c r="AM92">
        <v>4.8491039999999996</v>
      </c>
      <c r="AN92">
        <v>1.07128</v>
      </c>
      <c r="AO92">
        <v>6.0433463999999999</v>
      </c>
      <c r="AP92">
        <v>3.7337524114967038</v>
      </c>
      <c r="AQ92">
        <v>19.098039999999997</v>
      </c>
      <c r="AR92">
        <v>6.0966000000000014</v>
      </c>
      <c r="AS92">
        <v>4.1269999999999998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982.50005371980251</v>
      </c>
      <c r="DN92">
        <v>33.84479494276853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9.4134711161151365</v>
      </c>
      <c r="L93">
        <v>578.49521218225868</v>
      </c>
      <c r="M93">
        <v>28.228918371936135</v>
      </c>
      <c r="N93">
        <v>36.240311350499212</v>
      </c>
      <c r="O93">
        <v>0</v>
      </c>
      <c r="P93">
        <v>42.743663770698745</v>
      </c>
      <c r="Q93">
        <v>6.1237681159420285</v>
      </c>
      <c r="R93">
        <v>5.8435562805872756</v>
      </c>
      <c r="S93">
        <v>8.1008942537909014</v>
      </c>
      <c r="T93">
        <v>0</v>
      </c>
      <c r="U93">
        <v>63.847482479248463</v>
      </c>
      <c r="V93">
        <v>3.9212394822006473</v>
      </c>
      <c r="W93">
        <v>9.7857157511581736</v>
      </c>
      <c r="X93">
        <v>45.258124780855532</v>
      </c>
      <c r="Y93">
        <v>0</v>
      </c>
      <c r="Z93">
        <v>2.0007000000000001</v>
      </c>
      <c r="AA93">
        <v>12.929271077146675</v>
      </c>
      <c r="AB93">
        <v>12.12276</v>
      </c>
      <c r="AC93">
        <v>8.9169460386367199</v>
      </c>
      <c r="AD93">
        <v>0.40529999999999999</v>
      </c>
      <c r="AE93">
        <v>15.166195200000001</v>
      </c>
      <c r="AF93">
        <v>9.0749999999999975</v>
      </c>
      <c r="AG93">
        <v>11.959677599999997</v>
      </c>
      <c r="AH93">
        <v>43.058028000000007</v>
      </c>
      <c r="AI93">
        <v>0</v>
      </c>
      <c r="AJ93">
        <v>0</v>
      </c>
      <c r="AK93">
        <v>15.688790000000001</v>
      </c>
      <c r="AL93">
        <v>0</v>
      </c>
      <c r="AM93">
        <v>4.8491039999999996</v>
      </c>
      <c r="AN93">
        <v>1.07128</v>
      </c>
      <c r="AO93">
        <v>6.0433463999999999</v>
      </c>
      <c r="AP93">
        <v>3.7337524114967038</v>
      </c>
      <c r="AQ93">
        <v>19.098039999999997</v>
      </c>
      <c r="AR93">
        <v>6.0966000000000014</v>
      </c>
      <c r="AS93">
        <v>4.1269999999999998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980.56597683343898</v>
      </c>
      <c r="DN93">
        <v>33.778171829132162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9.4134711161151365</v>
      </c>
      <c r="L94">
        <v>578.49521218225868</v>
      </c>
      <c r="M94">
        <v>28.228918371936135</v>
      </c>
      <c r="N94">
        <v>36.240311350499212</v>
      </c>
      <c r="O94">
        <v>0</v>
      </c>
      <c r="P94">
        <v>42.743663770698745</v>
      </c>
      <c r="Q94">
        <v>6.1237681159420285</v>
      </c>
      <c r="R94">
        <v>5.8435562805872756</v>
      </c>
      <c r="S94">
        <v>8.1008942537909014</v>
      </c>
      <c r="T94">
        <v>0</v>
      </c>
      <c r="U94">
        <v>63.847482479248463</v>
      </c>
      <c r="V94">
        <v>3.9212394822006473</v>
      </c>
      <c r="W94">
        <v>9.7857157511581736</v>
      </c>
      <c r="X94">
        <v>45.258124780855532</v>
      </c>
      <c r="Y94">
        <v>0</v>
      </c>
      <c r="Z94">
        <v>2.0007000000000001</v>
      </c>
      <c r="AA94">
        <v>12.929271077146675</v>
      </c>
      <c r="AB94">
        <v>12.12276</v>
      </c>
      <c r="AC94">
        <v>8.9169460386367199</v>
      </c>
      <c r="AD94">
        <v>0.40529999999999999</v>
      </c>
      <c r="AE94">
        <v>15.166195200000001</v>
      </c>
      <c r="AF94">
        <v>9.0749999999999975</v>
      </c>
      <c r="AG94">
        <v>11.959677599999997</v>
      </c>
      <c r="AH94">
        <v>43.058028000000007</v>
      </c>
      <c r="AI94">
        <v>0</v>
      </c>
      <c r="AJ94">
        <v>0</v>
      </c>
      <c r="AK94">
        <v>15.688790000000001</v>
      </c>
      <c r="AL94">
        <v>0</v>
      </c>
      <c r="AM94">
        <v>4.8491039999999996</v>
      </c>
      <c r="AN94">
        <v>1.07128</v>
      </c>
      <c r="AO94">
        <v>6.0433463999999999</v>
      </c>
      <c r="AP94">
        <v>3.7337524114967038</v>
      </c>
      <c r="AQ94">
        <v>19.098039999999997</v>
      </c>
      <c r="AR94">
        <v>6.0966000000000014</v>
      </c>
      <c r="AS94">
        <v>4.1269999999999998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980.56597683343898</v>
      </c>
      <c r="DN94">
        <v>33.778171829132162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9.4134711161151365</v>
      </c>
      <c r="L95">
        <v>578.49521218225868</v>
      </c>
      <c r="M95">
        <v>28.228918371936135</v>
      </c>
      <c r="N95">
        <v>36.240311350499212</v>
      </c>
      <c r="O95">
        <v>0</v>
      </c>
      <c r="P95">
        <v>42.743663770698745</v>
      </c>
      <c r="Q95">
        <v>6.1237681159420285</v>
      </c>
      <c r="R95">
        <v>5.8435562805872756</v>
      </c>
      <c r="S95">
        <v>8.1001365346922789</v>
      </c>
      <c r="T95">
        <v>0</v>
      </c>
      <c r="U95">
        <v>64.021327766761672</v>
      </c>
      <c r="V95">
        <v>3.9212394822006473</v>
      </c>
      <c r="W95">
        <v>9.7857157511581736</v>
      </c>
      <c r="X95">
        <v>45.258124780855532</v>
      </c>
      <c r="Y95">
        <v>0</v>
      </c>
      <c r="Z95">
        <v>0.33750000000000008</v>
      </c>
      <c r="AA95">
        <v>12.929271077146675</v>
      </c>
      <c r="AB95">
        <v>12.12276</v>
      </c>
      <c r="AC95">
        <v>5.9386399999999995</v>
      </c>
      <c r="AD95">
        <v>0.40529999999999999</v>
      </c>
      <c r="AE95">
        <v>15.166195200000001</v>
      </c>
      <c r="AF95">
        <v>5.4450000000000003</v>
      </c>
      <c r="AG95">
        <v>11.959677599999997</v>
      </c>
      <c r="AH95">
        <v>34.86480000000001</v>
      </c>
      <c r="AI95">
        <v>0</v>
      </c>
      <c r="AJ95">
        <v>0</v>
      </c>
      <c r="AK95">
        <v>15.688790000000001</v>
      </c>
      <c r="AL95">
        <v>0</v>
      </c>
      <c r="AM95">
        <v>3.239279999999999</v>
      </c>
      <c r="AN95">
        <v>1.07128</v>
      </c>
      <c r="AO95">
        <v>6.0433463999999999</v>
      </c>
      <c r="AP95">
        <v>3.7337524114967038</v>
      </c>
      <c r="AQ95">
        <v>18.556799999999996</v>
      </c>
      <c r="AR95">
        <v>6.0966000000000014</v>
      </c>
      <c r="AS95">
        <v>4.1269999999999998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962.73740918425938</v>
      </c>
      <c r="DN95">
        <v>33.164029008089585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9.4134711161151365</v>
      </c>
      <c r="L96">
        <v>578.49521218225868</v>
      </c>
      <c r="M96">
        <v>28.228918371936135</v>
      </c>
      <c r="N96">
        <v>36.240311350499212</v>
      </c>
      <c r="O96">
        <v>0</v>
      </c>
      <c r="P96">
        <v>42.743663770698745</v>
      </c>
      <c r="Q96">
        <v>6.1237681159420285</v>
      </c>
      <c r="R96">
        <v>5.8435562805872756</v>
      </c>
      <c r="S96">
        <v>8.1001365346922789</v>
      </c>
      <c r="T96">
        <v>0</v>
      </c>
      <c r="U96">
        <v>64.030118466380827</v>
      </c>
      <c r="V96">
        <v>3.9212394822006473</v>
      </c>
      <c r="W96">
        <v>9.7857157511581736</v>
      </c>
      <c r="X96">
        <v>45.258124780855532</v>
      </c>
      <c r="Y96">
        <v>0</v>
      </c>
      <c r="Z96">
        <v>0.33750000000000008</v>
      </c>
      <c r="AA96">
        <v>12.929271077146675</v>
      </c>
      <c r="AB96">
        <v>12.12276</v>
      </c>
      <c r="AC96">
        <v>5.9386399999999995</v>
      </c>
      <c r="AD96">
        <v>0.40529999999999999</v>
      </c>
      <c r="AE96">
        <v>15.166195200000001</v>
      </c>
      <c r="AF96">
        <v>5.4450000000000003</v>
      </c>
      <c r="AG96">
        <v>11.959677599999997</v>
      </c>
      <c r="AH96">
        <v>34.86480000000001</v>
      </c>
      <c r="AI96">
        <v>0</v>
      </c>
      <c r="AJ96">
        <v>0</v>
      </c>
      <c r="AK96">
        <v>15.688790000000001</v>
      </c>
      <c r="AL96">
        <v>0</v>
      </c>
      <c r="AM96">
        <v>1.6196399999999995</v>
      </c>
      <c r="AN96">
        <v>1.07128</v>
      </c>
      <c r="AO96">
        <v>6.0433463999999999</v>
      </c>
      <c r="AP96">
        <v>3.7337524114967038</v>
      </c>
      <c r="AQ96">
        <v>18.556799999999996</v>
      </c>
      <c r="AR96">
        <v>6.0966000000000014</v>
      </c>
      <c r="AS96">
        <v>4.1269999999999998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961.18020109455028</v>
      </c>
      <c r="DN96">
        <v>33.110387797417786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9.4134711161151365</v>
      </c>
      <c r="L97">
        <v>578.49521218225868</v>
      </c>
      <c r="M97">
        <v>28.228918371936135</v>
      </c>
      <c r="N97">
        <v>36.240311350499212</v>
      </c>
      <c r="O97">
        <v>0</v>
      </c>
      <c r="P97">
        <v>42.743663770698745</v>
      </c>
      <c r="Q97">
        <v>6.1237681159420285</v>
      </c>
      <c r="R97">
        <v>5.8435562805872756</v>
      </c>
      <c r="S97">
        <v>8.1001365346922789</v>
      </c>
      <c r="T97">
        <v>0</v>
      </c>
      <c r="U97">
        <v>64.030118466380827</v>
      </c>
      <c r="V97">
        <v>3.9212394822006473</v>
      </c>
      <c r="W97">
        <v>9.7857157511581736</v>
      </c>
      <c r="X97">
        <v>45.258124780855532</v>
      </c>
      <c r="Y97">
        <v>0</v>
      </c>
      <c r="Z97">
        <v>0.33750000000000008</v>
      </c>
      <c r="AA97">
        <v>12.929271077146675</v>
      </c>
      <c r="AB97">
        <v>12.12276</v>
      </c>
      <c r="AC97">
        <v>5.9386399999999995</v>
      </c>
      <c r="AD97">
        <v>0.40529999999999999</v>
      </c>
      <c r="AE97">
        <v>15.166195200000001</v>
      </c>
      <c r="AF97">
        <v>5.4450000000000003</v>
      </c>
      <c r="AG97">
        <v>11.959677599999997</v>
      </c>
      <c r="AH97">
        <v>34.86480000000001</v>
      </c>
      <c r="AI97">
        <v>0</v>
      </c>
      <c r="AJ97">
        <v>0</v>
      </c>
      <c r="AK97">
        <v>15.688790000000001</v>
      </c>
      <c r="AL97">
        <v>0</v>
      </c>
      <c r="AM97">
        <v>1.6196399999999995</v>
      </c>
      <c r="AN97">
        <v>1.07128</v>
      </c>
      <c r="AO97">
        <v>6.0433463999999999</v>
      </c>
      <c r="AP97">
        <v>3.7337524114967038</v>
      </c>
      <c r="AQ97">
        <v>18.556799999999996</v>
      </c>
      <c r="AR97">
        <v>6.0966000000000014</v>
      </c>
      <c r="AS97">
        <v>4.1269999999999998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961.18020109455028</v>
      </c>
      <c r="DN97">
        <v>33.110387797417786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9.4134711161151365</v>
      </c>
      <c r="L98">
        <v>578.49521218225868</v>
      </c>
      <c r="M98">
        <v>28.228918371936135</v>
      </c>
      <c r="N98">
        <v>36.240311350499212</v>
      </c>
      <c r="O98">
        <v>0</v>
      </c>
      <c r="P98">
        <v>42.743663770698745</v>
      </c>
      <c r="Q98">
        <v>6.1237681159420285</v>
      </c>
      <c r="R98">
        <v>5.8435562805872756</v>
      </c>
      <c r="S98">
        <v>8.1001365346922789</v>
      </c>
      <c r="T98">
        <v>0</v>
      </c>
      <c r="U98">
        <v>64.030118466380827</v>
      </c>
      <c r="V98">
        <v>3.9212394822006473</v>
      </c>
      <c r="W98">
        <v>9.7857157511581736</v>
      </c>
      <c r="X98">
        <v>45.258124780855532</v>
      </c>
      <c r="Y98">
        <v>0</v>
      </c>
      <c r="Z98">
        <v>0.33750000000000008</v>
      </c>
      <c r="AA98">
        <v>12.929271077146675</v>
      </c>
      <c r="AB98">
        <v>12.12276</v>
      </c>
      <c r="AC98">
        <v>5.9386399999999995</v>
      </c>
      <c r="AD98">
        <v>0.40529999999999999</v>
      </c>
      <c r="AE98">
        <v>15.166195200000001</v>
      </c>
      <c r="AF98">
        <v>5.4450000000000003</v>
      </c>
      <c r="AG98">
        <v>11.959677599999997</v>
      </c>
      <c r="AH98">
        <v>34.86480000000001</v>
      </c>
      <c r="AI98">
        <v>0</v>
      </c>
      <c r="AJ98">
        <v>0</v>
      </c>
      <c r="AK98">
        <v>15.688790000000001</v>
      </c>
      <c r="AL98">
        <v>0</v>
      </c>
      <c r="AM98">
        <v>1.6196399999999995</v>
      </c>
      <c r="AN98">
        <v>1.07128</v>
      </c>
      <c r="AO98">
        <v>6.0433463999999999</v>
      </c>
      <c r="AP98">
        <v>3.7337524114967038</v>
      </c>
      <c r="AQ98">
        <v>18.556799999999996</v>
      </c>
      <c r="AR98">
        <v>6.0966000000000014</v>
      </c>
      <c r="AS98">
        <v>4.1269999999999998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961.18020109455028</v>
      </c>
      <c r="DN98">
        <v>33.110387797417786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0.22591563108314272</v>
      </c>
      <c r="L99">
        <f t="shared" si="2"/>
        <v>12.877495429970805</v>
      </c>
      <c r="M99">
        <f t="shared" si="2"/>
        <v>0.67749404092646759</v>
      </c>
      <c r="N99">
        <f t="shared" si="2"/>
        <v>0.86976747241198227</v>
      </c>
      <c r="O99">
        <f t="shared" si="2"/>
        <v>0</v>
      </c>
      <c r="P99">
        <f t="shared" si="2"/>
        <v>1.0167806275524964</v>
      </c>
      <c r="Q99">
        <f t="shared" si="2"/>
        <v>9.372302455873166E-2</v>
      </c>
      <c r="R99">
        <f t="shared" si="2"/>
        <v>0.14253463890362122</v>
      </c>
      <c r="S99">
        <f t="shared" si="2"/>
        <v>0.12043359858743748</v>
      </c>
      <c r="T99">
        <f t="shared" si="2"/>
        <v>0</v>
      </c>
      <c r="U99">
        <f t="shared" si="2"/>
        <v>1.5364477197772504</v>
      </c>
      <c r="V99">
        <f t="shared" si="2"/>
        <v>9.7952295078270288E-2</v>
      </c>
      <c r="W99">
        <f t="shared" si="2"/>
        <v>0.2333223781298685</v>
      </c>
      <c r="X99">
        <f t="shared" si="2"/>
        <v>1.0861949947405349</v>
      </c>
      <c r="Y99">
        <f t="shared" si="2"/>
        <v>0</v>
      </c>
      <c r="Z99">
        <f t="shared" si="2"/>
        <v>4.9507031249999958E-2</v>
      </c>
      <c r="AA99">
        <f t="shared" si="2"/>
        <v>0.15785187889823957</v>
      </c>
      <c r="AB99">
        <f t="shared" si="2"/>
        <v>0.19253470499999978</v>
      </c>
      <c r="AC99">
        <f t="shared" si="2"/>
        <v>0.10842061717386525</v>
      </c>
      <c r="AD99">
        <f t="shared" si="2"/>
        <v>0.17277939000000012</v>
      </c>
      <c r="AE99">
        <f t="shared" si="2"/>
        <v>0.36398868479999918</v>
      </c>
      <c r="AF99">
        <f t="shared" si="2"/>
        <v>9.4606874999999938E-2</v>
      </c>
      <c r="AG99">
        <f t="shared" si="2"/>
        <v>0.28703226239999985</v>
      </c>
      <c r="AH99">
        <f t="shared" si="2"/>
        <v>1.025911266999999</v>
      </c>
      <c r="AI99">
        <f t="shared" si="2"/>
        <v>0</v>
      </c>
      <c r="AJ99">
        <f t="shared" si="2"/>
        <v>0</v>
      </c>
      <c r="AK99">
        <f t="shared" si="2"/>
        <v>0.37653095999999969</v>
      </c>
      <c r="AL99">
        <f t="shared" si="2"/>
        <v>0</v>
      </c>
      <c r="AM99">
        <f t="shared" si="2"/>
        <v>2.4571901999999993E-2</v>
      </c>
      <c r="AN99">
        <f t="shared" si="2"/>
        <v>8.3215500000000057E-3</v>
      </c>
      <c r="AO99">
        <f t="shared" si="2"/>
        <v>0.13854597120000003</v>
      </c>
      <c r="AP99">
        <f t="shared" si="2"/>
        <v>8.6898174545465515E-2</v>
      </c>
      <c r="AQ99">
        <f t="shared" si="2"/>
        <v>0.17725609999999983</v>
      </c>
      <c r="AR99">
        <f t="shared" si="2"/>
        <v>0.15292305</v>
      </c>
      <c r="AS99">
        <f t="shared" si="2"/>
        <v>0.10093610250000004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21.747530320909153</v>
      </c>
      <c r="DN99">
        <f t="shared" si="3"/>
        <v>0.74914805257904982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74.44</v>
      </c>
      <c r="DN3">
        <v>2.5600000000000023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74.44</v>
      </c>
      <c r="DN4">
        <v>2.5600000000000023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74.44</v>
      </c>
      <c r="DN5">
        <v>2.5600000000000023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74.44</v>
      </c>
      <c r="DN6">
        <v>2.5600000000000023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74.44</v>
      </c>
      <c r="DN7">
        <v>2.5600000000000023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74.44</v>
      </c>
      <c r="DN8">
        <v>2.5600000000000023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77.14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74.569999999999993</v>
      </c>
      <c r="DN9">
        <v>2.5700000000000074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77.14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74.569999999999993</v>
      </c>
      <c r="DN10">
        <v>2.5700000000000074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77.28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74.709999999999994</v>
      </c>
      <c r="DN11">
        <v>2.5700000000000074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77.28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74.709999999999994</v>
      </c>
      <c r="DN12">
        <v>2.5700000000000074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77.34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74.760000000000005</v>
      </c>
      <c r="DN13">
        <v>2.5799999999999983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77.34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74.760000000000005</v>
      </c>
      <c r="DN14">
        <v>2.5799999999999983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77.34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74.760000000000005</v>
      </c>
      <c r="DN15">
        <v>2.5799999999999983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77.34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74.760000000000005</v>
      </c>
      <c r="DN16">
        <v>2.5799999999999983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77.34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74.760000000000005</v>
      </c>
      <c r="DN17">
        <v>2.5799999999999983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77.34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74.760000000000005</v>
      </c>
      <c r="DN18">
        <v>2.5799999999999983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77.34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74.760000000000005</v>
      </c>
      <c r="DN19">
        <v>2.5799999999999983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77.34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74.760000000000005</v>
      </c>
      <c r="DN20">
        <v>2.5799999999999983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77.010000000000005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74.45</v>
      </c>
      <c r="DN21">
        <v>2.5600000000000023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77.010000000000005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74.45</v>
      </c>
      <c r="DN22">
        <v>2.5600000000000023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77.25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74.680000000000007</v>
      </c>
      <c r="DN23">
        <v>2.5699999999999932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77.25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74.680000000000007</v>
      </c>
      <c r="DN24">
        <v>2.5699999999999932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74.44</v>
      </c>
      <c r="DN25">
        <v>2.5600000000000023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74.44</v>
      </c>
      <c r="DN26">
        <v>2.5600000000000023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74.44</v>
      </c>
      <c r="DN27">
        <v>2.5600000000000023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74.44</v>
      </c>
      <c r="DN28">
        <v>2.5600000000000023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74.44</v>
      </c>
      <c r="DN29">
        <v>2.5600000000000023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74.44</v>
      </c>
      <c r="DN30">
        <v>2.5600000000000023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74.44</v>
      </c>
      <c r="DN31">
        <v>2.5600000000000023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74.44</v>
      </c>
      <c r="DN32">
        <v>2.5600000000000023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74.44</v>
      </c>
      <c r="DN33">
        <v>2.5600000000000023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74.44</v>
      </c>
      <c r="DN34">
        <v>2.5600000000000023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74.44</v>
      </c>
      <c r="DN35">
        <v>2.5600000000000023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74.44</v>
      </c>
      <c r="DN36">
        <v>2.5600000000000023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87.4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84.49</v>
      </c>
      <c r="DN37">
        <v>2.9100000000000108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102.89999999999999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99.47</v>
      </c>
      <c r="DN38">
        <v>3.4299999999999926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116.20000000000002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112.33</v>
      </c>
      <c r="DN39">
        <v>3.8700000000000188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129.69999999999999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125.38</v>
      </c>
      <c r="DN40">
        <v>4.3199999999999932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135.34</v>
      </c>
      <c r="DN41">
        <v>4.6599999999999966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135.34</v>
      </c>
      <c r="DN42">
        <v>4.6599999999999966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135.34</v>
      </c>
      <c r="DN43">
        <v>4.6599999999999966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135.34</v>
      </c>
      <c r="DN44">
        <v>4.6599999999999966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135.34</v>
      </c>
      <c r="DN45">
        <v>4.6599999999999966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135.34</v>
      </c>
      <c r="DN46">
        <v>4.6599999999999966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135.34</v>
      </c>
      <c r="DN47">
        <v>4.6599999999999966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135.34</v>
      </c>
      <c r="DN48">
        <v>4.6599999999999966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135.34</v>
      </c>
      <c r="DN49">
        <v>4.6599999999999966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135.34</v>
      </c>
      <c r="DN50">
        <v>4.6599999999999966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135.34</v>
      </c>
      <c r="DN51">
        <v>4.6599999999999966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135.34</v>
      </c>
      <c r="DN52">
        <v>4.6599999999999966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135.34</v>
      </c>
      <c r="DN53">
        <v>4.6599999999999966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135.34</v>
      </c>
      <c r="DN54">
        <v>4.6599999999999966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135.34</v>
      </c>
      <c r="DN55">
        <v>4.6599999999999966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135.34</v>
      </c>
      <c r="DN56">
        <v>4.6599999999999966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135.34</v>
      </c>
      <c r="DN57">
        <v>4.6599999999999966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135.34</v>
      </c>
      <c r="DN58">
        <v>4.6599999999999966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135.34</v>
      </c>
      <c r="DN59">
        <v>4.6599999999999966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135.34</v>
      </c>
      <c r="DN60">
        <v>4.6599999999999966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135.34</v>
      </c>
      <c r="DN61">
        <v>4.6599999999999966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135.34</v>
      </c>
      <c r="DN62">
        <v>4.6599999999999966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135.34</v>
      </c>
      <c r="DN63">
        <v>4.6599999999999966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135.34</v>
      </c>
      <c r="DN64">
        <v>4.6599999999999966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135.34</v>
      </c>
      <c r="DN65">
        <v>4.6599999999999966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135.34</v>
      </c>
      <c r="DN66">
        <v>4.6599999999999966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135.34</v>
      </c>
      <c r="DN67">
        <v>4.6599999999999966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135.34</v>
      </c>
      <c r="DN68">
        <v>4.6599999999999966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135.34</v>
      </c>
      <c r="DN69">
        <v>4.6599999999999966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135.34</v>
      </c>
      <c r="DN70">
        <v>4.6599999999999966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135.34</v>
      </c>
      <c r="DN71">
        <v>4.6599999999999966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135.34</v>
      </c>
      <c r="DN72">
        <v>4.6599999999999966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122.77</v>
      </c>
      <c r="DN73">
        <v>4.230000000000004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115.00000000000001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111.17</v>
      </c>
      <c r="DN74">
        <v>3.8300000000000125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108.73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105.11</v>
      </c>
      <c r="DN75">
        <v>3.6200000000000045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90.87</v>
      </c>
      <c r="DN76">
        <v>3.1299999999999955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83.14</v>
      </c>
      <c r="DN77">
        <v>2.8599999999999994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74.44</v>
      </c>
      <c r="DN78">
        <v>2.5600000000000023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74.44</v>
      </c>
      <c r="DN79">
        <v>2.5600000000000023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74.44</v>
      </c>
      <c r="DN80">
        <v>2.5600000000000023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74.44</v>
      </c>
      <c r="DN81">
        <v>2.5600000000000023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74.44</v>
      </c>
      <c r="DN82">
        <v>2.5600000000000023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74.44</v>
      </c>
      <c r="DN83">
        <v>2.5600000000000023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74.44</v>
      </c>
      <c r="DN84">
        <v>2.5600000000000023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74.44</v>
      </c>
      <c r="DN85">
        <v>2.5600000000000023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74.44</v>
      </c>
      <c r="DN86">
        <v>2.5600000000000023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74.44</v>
      </c>
      <c r="DN87">
        <v>2.5600000000000023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74.44</v>
      </c>
      <c r="DN88">
        <v>2.5600000000000023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74.44</v>
      </c>
      <c r="DN89">
        <v>2.5600000000000023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74.44</v>
      </c>
      <c r="DN90">
        <v>2.5600000000000023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74.44</v>
      </c>
      <c r="DN91">
        <v>2.5600000000000023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74.44</v>
      </c>
      <c r="DN92">
        <v>2.5600000000000023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74.44</v>
      </c>
      <c r="DN93">
        <v>2.5600000000000023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74.44</v>
      </c>
      <c r="DN94">
        <v>2.5600000000000023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74.44</v>
      </c>
      <c r="DN95">
        <v>2.5600000000000023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74.44</v>
      </c>
      <c r="DN96">
        <v>2.5600000000000023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74.44</v>
      </c>
      <c r="DN97">
        <v>2.5600000000000023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74.44</v>
      </c>
      <c r="DN98">
        <v>2.5600000000000023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2.4215024999999994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2.3409175000000029</v>
      </c>
      <c r="DN99">
        <f t="shared" si="3"/>
        <v>8.0585000000000018E-2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20.000042000000001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19.334040999999999</v>
      </c>
      <c r="DN3">
        <v>0.6660010000000014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20.000042000000001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19.334040999999999</v>
      </c>
      <c r="DN4">
        <v>0.6660010000000014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19.578623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18.926655</v>
      </c>
      <c r="DN5">
        <v>0.6519680000000001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17.734839999999998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17.144269999999999</v>
      </c>
      <c r="DN6">
        <v>0.5905699999999996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16.381354999999999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15.835856</v>
      </c>
      <c r="DN7">
        <v>0.54549899999999951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16.388660999999999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15.842919</v>
      </c>
      <c r="DN8">
        <v>0.54574199999999884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16.750070000000001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16.192292999999999</v>
      </c>
      <c r="DN9">
        <v>0.55777700000000152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16.893674000000001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16.331115</v>
      </c>
      <c r="DN10">
        <v>0.56255900000000025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18.644155999999999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18.023306000000002</v>
      </c>
      <c r="DN11">
        <v>0.62084999999999724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18.239853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17.632466000000001</v>
      </c>
      <c r="DN12">
        <v>0.60738699999999923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17.678170999999999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17.089487999999999</v>
      </c>
      <c r="DN13">
        <v>0.58868299999999962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17.583618000000001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16.998083999999999</v>
      </c>
      <c r="DN14">
        <v>0.58553400000000266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17.201858000000001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16.629035999999999</v>
      </c>
      <c r="DN15">
        <v>0.57282200000000216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17.447006999999999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16.866022000000001</v>
      </c>
      <c r="DN16">
        <v>0.58098499999999831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16.344411000000001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15.800141999999999</v>
      </c>
      <c r="DN17">
        <v>0.54426900000000167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18.018395000000002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17.418382000000001</v>
      </c>
      <c r="DN18">
        <v>0.60001300000000057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20.000042000000001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19.334040999999999</v>
      </c>
      <c r="DN19">
        <v>0.6660010000000014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20.000042000000001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19.334040999999999</v>
      </c>
      <c r="DN20">
        <v>0.6660010000000014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20.000042000000001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19.334040999999999</v>
      </c>
      <c r="DN21">
        <v>0.6660010000000014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19.334040999999999</v>
      </c>
      <c r="DN22">
        <v>0.6660010000000014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20.000042000000001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19.334040999999999</v>
      </c>
      <c r="DN23">
        <v>0.6660010000000014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20.000042000000001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19.334040999999999</v>
      </c>
      <c r="DN24">
        <v>0.6660010000000014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19.334040999999999</v>
      </c>
      <c r="DN25">
        <v>0.6660010000000014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20.000042000000001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19.334040999999999</v>
      </c>
      <c r="DN26">
        <v>0.6660010000000014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20.000042000000001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19.334040999999999</v>
      </c>
      <c r="DN27">
        <v>0.6660010000000014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20.000042000000001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19.334040999999999</v>
      </c>
      <c r="DN28">
        <v>0.6660010000000014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20.000042000000001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19.334040999999999</v>
      </c>
      <c r="DN29">
        <v>0.6660010000000014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20.000042000000001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19.334040999999999</v>
      </c>
      <c r="DN30">
        <v>0.6660010000000014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20.000042000000001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19.334040999999999</v>
      </c>
      <c r="DN31">
        <v>0.6660010000000014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20.000042000000001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19.334040999999999</v>
      </c>
      <c r="DN32">
        <v>0.6660010000000014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20.000042000000001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19.334040999999999</v>
      </c>
      <c r="DN33">
        <v>0.6660010000000014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20.000042000000001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19.334040999999999</v>
      </c>
      <c r="DN34">
        <v>0.6660010000000014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20.000042000000001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19.334040999999999</v>
      </c>
      <c r="DN35">
        <v>0.6660010000000014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19.334040999999999</v>
      </c>
      <c r="DN36">
        <v>0.6660010000000014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20.000042000000001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19.334040999999999</v>
      </c>
      <c r="DN37">
        <v>0.6660010000000014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20.000042000000001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19.334040999999999</v>
      </c>
      <c r="DN38">
        <v>0.6660010000000014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20.000042000000001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19.334040999999999</v>
      </c>
      <c r="DN39">
        <v>0.6660010000000014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20.000042000000001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19.334040999999999</v>
      </c>
      <c r="DN40">
        <v>0.6660010000000014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20.000042000000001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19.334040999999999</v>
      </c>
      <c r="DN41">
        <v>0.6660010000000014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20.000042000000001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19.334040999999999</v>
      </c>
      <c r="DN42">
        <v>0.6660010000000014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20.000042000000001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19.334040999999999</v>
      </c>
      <c r="DN43">
        <v>0.6660010000000014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19.334040999999999</v>
      </c>
      <c r="DN44">
        <v>0.6660010000000014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19.334040999999999</v>
      </c>
      <c r="DN45">
        <v>0.6660010000000014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19.052841999999998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18.418382000000001</v>
      </c>
      <c r="DN46">
        <v>0.63445999999999714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19.878457999999998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19.216505000000002</v>
      </c>
      <c r="DN47">
        <v>0.6619529999999969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18.266257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17.657990999999999</v>
      </c>
      <c r="DN48">
        <v>0.60826600000000042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19.096882999999998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18.460957000000001</v>
      </c>
      <c r="DN49">
        <v>0.63592599999999777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20.000042000000001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19.334040999999999</v>
      </c>
      <c r="DN50">
        <v>0.6660010000000014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20.000042000000001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19.334040999999999</v>
      </c>
      <c r="DN51">
        <v>0.6660010000000014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20.000042000000001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19.334040999999999</v>
      </c>
      <c r="DN52">
        <v>0.6660010000000014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20.000042000000001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19.334040999999999</v>
      </c>
      <c r="DN53">
        <v>0.6660010000000014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19.334040999999999</v>
      </c>
      <c r="DN54">
        <v>0.6660010000000014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20.000042000000001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19.334040999999999</v>
      </c>
      <c r="DN55">
        <v>0.6660010000000014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20.000042000000001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19.334040999999999</v>
      </c>
      <c r="DN56">
        <v>0.6660010000000014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20.000042000000001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19.334040999999999</v>
      </c>
      <c r="DN57">
        <v>0.6660010000000014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20.000042000000001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19.334040999999999</v>
      </c>
      <c r="DN58">
        <v>0.6660010000000014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20.000042000000001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19.334040999999999</v>
      </c>
      <c r="DN59">
        <v>0.6660010000000014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20.000042000000001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19.334040999999999</v>
      </c>
      <c r="DN60">
        <v>0.6660010000000014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20.000042000000001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19.334040999999999</v>
      </c>
      <c r="DN61">
        <v>0.6660010000000014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20.000042000000001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19.334040999999999</v>
      </c>
      <c r="DN62">
        <v>0.6660010000000014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20.000042000000001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19.334040999999999</v>
      </c>
      <c r="DN63">
        <v>0.6660010000000014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20.000042000000001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19.334040999999999</v>
      </c>
      <c r="DN64">
        <v>0.6660010000000014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20.000042000000001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19.334040999999999</v>
      </c>
      <c r="DN65">
        <v>0.6660010000000014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20.000042000000001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19.334040999999999</v>
      </c>
      <c r="DN66">
        <v>0.6660010000000014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20.000042000000001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19.334040999999999</v>
      </c>
      <c r="DN67">
        <v>0.6660010000000014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20.000042000000001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19.334040999999999</v>
      </c>
      <c r="DN68">
        <v>0.6660010000000014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20.000042000000001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19.334040999999999</v>
      </c>
      <c r="DN69">
        <v>0.6660010000000014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19.334040999999999</v>
      </c>
      <c r="DN70">
        <v>0.6660010000000014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20.000042000000001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19.334040999999999</v>
      </c>
      <c r="DN71">
        <v>0.6660010000000014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20.000042000000001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19.334040999999999</v>
      </c>
      <c r="DN72">
        <v>0.6660010000000014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20.000042000000001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19.334040999999999</v>
      </c>
      <c r="DN73">
        <v>0.6660010000000014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20.000042000000001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19.334040999999999</v>
      </c>
      <c r="DN74">
        <v>0.6660010000000014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20.000042000000001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19.334040999999999</v>
      </c>
      <c r="DN75">
        <v>0.6660010000000014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20.000042000000001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19.334040999999999</v>
      </c>
      <c r="DN76">
        <v>0.6660010000000014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20.000042000000001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19.334040999999999</v>
      </c>
      <c r="DN77">
        <v>0.6660010000000014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19.334040999999999</v>
      </c>
      <c r="DN78">
        <v>0.6660010000000014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20.000042000000001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19.334040999999999</v>
      </c>
      <c r="DN79">
        <v>0.6660010000000014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20.000042000000001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19.334040999999999</v>
      </c>
      <c r="DN80">
        <v>0.6660010000000014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20.000042000000001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19.334040999999999</v>
      </c>
      <c r="DN81">
        <v>0.6660010000000014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20.000042000000001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19.334040999999999</v>
      </c>
      <c r="DN82">
        <v>0.6660010000000014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20.000042000000001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19.334040999999999</v>
      </c>
      <c r="DN83">
        <v>0.6660010000000014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20.000042000000001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19.334040999999999</v>
      </c>
      <c r="DN84">
        <v>0.6660010000000014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20.000042000000001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19.334040999999999</v>
      </c>
      <c r="DN85">
        <v>0.6660010000000014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20.000042000000001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19.334040999999999</v>
      </c>
      <c r="DN86">
        <v>0.6660010000000014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20.000042000000001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19.334040999999999</v>
      </c>
      <c r="DN87">
        <v>0.6660010000000014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20.000042000000001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19.334040999999999</v>
      </c>
      <c r="DN88">
        <v>0.6660010000000014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20.000042000000001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19.334040999999999</v>
      </c>
      <c r="DN89">
        <v>0.6660010000000014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20.000042000000001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19.334040999999999</v>
      </c>
      <c r="DN90">
        <v>0.6660010000000014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20.000042000000001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19.334040999999999</v>
      </c>
      <c r="DN91">
        <v>0.6660010000000014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20.000042000000001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19.334040999999999</v>
      </c>
      <c r="DN92">
        <v>0.6660010000000014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20.000042000000001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19.334040999999999</v>
      </c>
      <c r="DN93">
        <v>0.6660010000000014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20.000042000000001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19.334040999999999</v>
      </c>
      <c r="DN94">
        <v>0.6660010000000014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20.000042000000001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19.334040999999999</v>
      </c>
      <c r="DN95">
        <v>0.6660010000000014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19.334040999999999</v>
      </c>
      <c r="DN96">
        <v>0.6660010000000014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20.000042000000001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19.334040999999999</v>
      </c>
      <c r="DN97">
        <v>0.6660010000000014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20.000042000000001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19.334040999999999</v>
      </c>
      <c r="DN98">
        <v>0.6660010000000014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0.47029560199999892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0.45463476675000047</v>
      </c>
      <c r="DN99">
        <f t="shared" si="3"/>
        <v>1.5660835250000026E-2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45175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495.28</v>
      </c>
      <c r="L3" s="197">
        <v>9.11</v>
      </c>
      <c r="M3" s="197">
        <v>61.65</v>
      </c>
      <c r="N3" s="197">
        <v>50.15</v>
      </c>
      <c r="O3" s="197">
        <v>70.849999999999994</v>
      </c>
      <c r="P3" s="197">
        <v>24.33</v>
      </c>
      <c r="Q3" s="197">
        <v>8.49</v>
      </c>
      <c r="R3" s="197">
        <v>8.56</v>
      </c>
      <c r="S3" s="197">
        <v>6.26</v>
      </c>
      <c r="T3" s="197">
        <v>0</v>
      </c>
      <c r="U3" s="197">
        <v>59.85</v>
      </c>
      <c r="V3" s="197">
        <v>5.78</v>
      </c>
      <c r="W3" s="197">
        <v>13.14</v>
      </c>
      <c r="X3" s="197">
        <v>62.63</v>
      </c>
      <c r="Y3" s="197">
        <v>0</v>
      </c>
      <c r="Z3">
        <v>0</v>
      </c>
      <c r="AA3" s="197">
        <v>11.61</v>
      </c>
      <c r="AB3" s="197">
        <v>0</v>
      </c>
      <c r="AC3" s="197">
        <v>0</v>
      </c>
      <c r="AD3" s="197">
        <v>0</v>
      </c>
      <c r="AE3" s="197">
        <v>75.349999999999994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202</v>
      </c>
      <c r="AN3" s="197">
        <v>0</v>
      </c>
      <c r="AO3">
        <v>0</v>
      </c>
      <c r="AP3" s="197">
        <v>118.16</v>
      </c>
      <c r="AQ3" s="197">
        <v>32.56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495.28</v>
      </c>
      <c r="L4" s="197">
        <v>9.11</v>
      </c>
      <c r="M4" s="197">
        <v>61.65</v>
      </c>
      <c r="N4" s="197">
        <v>50.15</v>
      </c>
      <c r="O4" s="197">
        <v>70.849999999999994</v>
      </c>
      <c r="P4" s="197">
        <v>24.35</v>
      </c>
      <c r="Q4" s="197">
        <v>8.49</v>
      </c>
      <c r="R4" s="197">
        <v>8.56</v>
      </c>
      <c r="S4" s="197">
        <v>11.08</v>
      </c>
      <c r="T4" s="197">
        <v>0</v>
      </c>
      <c r="U4" s="197">
        <v>59.85</v>
      </c>
      <c r="V4" s="197">
        <v>5.78</v>
      </c>
      <c r="W4" s="197">
        <v>13.15</v>
      </c>
      <c r="X4" s="197">
        <v>62.63</v>
      </c>
      <c r="Y4" s="197">
        <v>0</v>
      </c>
      <c r="Z4">
        <v>0</v>
      </c>
      <c r="AA4" s="197">
        <v>11.61</v>
      </c>
      <c r="AB4" s="197">
        <v>0</v>
      </c>
      <c r="AC4" s="197">
        <v>0</v>
      </c>
      <c r="AD4" s="197">
        <v>0</v>
      </c>
      <c r="AE4" s="197">
        <v>75.349999999999994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202</v>
      </c>
      <c r="AN4" s="197">
        <v>0</v>
      </c>
      <c r="AO4">
        <v>0</v>
      </c>
      <c r="AP4" s="197">
        <v>118.16</v>
      </c>
      <c r="AQ4" s="197">
        <v>32.56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495.28</v>
      </c>
      <c r="L5" s="197">
        <v>9.11</v>
      </c>
      <c r="M5" s="197">
        <v>61.65</v>
      </c>
      <c r="N5" s="197">
        <v>50.15</v>
      </c>
      <c r="O5" s="197">
        <v>70.849999999999994</v>
      </c>
      <c r="P5" s="197">
        <v>24.35</v>
      </c>
      <c r="Q5" s="197">
        <v>8.49</v>
      </c>
      <c r="R5" s="197">
        <v>8.56</v>
      </c>
      <c r="S5" s="197">
        <v>11.21</v>
      </c>
      <c r="T5" s="197">
        <v>0</v>
      </c>
      <c r="U5" s="197">
        <v>59.85</v>
      </c>
      <c r="V5" s="197">
        <v>5.78</v>
      </c>
      <c r="W5" s="197">
        <v>13.15</v>
      </c>
      <c r="X5" s="197">
        <v>62.63</v>
      </c>
      <c r="Y5" s="197">
        <v>0</v>
      </c>
      <c r="Z5">
        <v>0</v>
      </c>
      <c r="AA5" s="197">
        <v>11.61</v>
      </c>
      <c r="AB5" s="197">
        <v>0</v>
      </c>
      <c r="AC5" s="197">
        <v>0</v>
      </c>
      <c r="AD5" s="197">
        <v>0</v>
      </c>
      <c r="AE5" s="197">
        <v>75.349999999999994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322</v>
      </c>
      <c r="AN5" s="197">
        <v>0</v>
      </c>
      <c r="AO5">
        <v>0</v>
      </c>
      <c r="AP5" s="197">
        <v>118.16</v>
      </c>
      <c r="AQ5" s="197">
        <v>32.56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495.28</v>
      </c>
      <c r="L6" s="197">
        <v>9.11</v>
      </c>
      <c r="M6" s="197">
        <v>61.65</v>
      </c>
      <c r="N6" s="197">
        <v>50.15</v>
      </c>
      <c r="O6" s="197">
        <v>70.849999999999994</v>
      </c>
      <c r="P6" s="197">
        <v>24.35</v>
      </c>
      <c r="Q6" s="197">
        <v>8.49</v>
      </c>
      <c r="R6" s="197">
        <v>8.56</v>
      </c>
      <c r="S6" s="197">
        <v>11.21</v>
      </c>
      <c r="T6" s="197">
        <v>0</v>
      </c>
      <c r="U6" s="197">
        <v>59.85</v>
      </c>
      <c r="V6" s="197">
        <v>5.78</v>
      </c>
      <c r="W6" s="197">
        <v>13.15</v>
      </c>
      <c r="X6" s="197">
        <v>62.63</v>
      </c>
      <c r="Y6" s="197">
        <v>0</v>
      </c>
      <c r="Z6">
        <v>0</v>
      </c>
      <c r="AA6" s="197">
        <v>11.61</v>
      </c>
      <c r="AB6" s="197">
        <v>0</v>
      </c>
      <c r="AC6" s="197">
        <v>0</v>
      </c>
      <c r="AD6" s="197">
        <v>0</v>
      </c>
      <c r="AE6" s="197">
        <v>75.349999999999994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312</v>
      </c>
      <c r="AN6" s="197">
        <v>0</v>
      </c>
      <c r="AO6">
        <v>0</v>
      </c>
      <c r="AP6" s="197">
        <v>118.16</v>
      </c>
      <c r="AQ6" s="197">
        <v>32.56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495.28</v>
      </c>
      <c r="L7" s="197">
        <v>9.11</v>
      </c>
      <c r="M7" s="197">
        <v>61.65</v>
      </c>
      <c r="N7" s="197">
        <v>50.15</v>
      </c>
      <c r="O7" s="197">
        <v>70.849999999999994</v>
      </c>
      <c r="P7" s="197">
        <v>24.35</v>
      </c>
      <c r="Q7" s="197">
        <v>8.49</v>
      </c>
      <c r="R7" s="197">
        <v>8.56</v>
      </c>
      <c r="S7" s="197">
        <v>11.21</v>
      </c>
      <c r="T7" s="197">
        <v>0</v>
      </c>
      <c r="U7" s="197">
        <v>59.85</v>
      </c>
      <c r="V7" s="197">
        <v>5.78</v>
      </c>
      <c r="W7" s="197">
        <v>13.15</v>
      </c>
      <c r="X7" s="197">
        <v>62.63</v>
      </c>
      <c r="Y7" s="197">
        <v>0</v>
      </c>
      <c r="Z7">
        <v>0</v>
      </c>
      <c r="AA7" s="197">
        <v>11.61</v>
      </c>
      <c r="AB7" s="197">
        <v>0</v>
      </c>
      <c r="AC7" s="197">
        <v>0</v>
      </c>
      <c r="AD7" s="197">
        <v>0</v>
      </c>
      <c r="AE7" s="197">
        <v>75.349999999999994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252</v>
      </c>
      <c r="AN7" s="197">
        <v>0</v>
      </c>
      <c r="AO7">
        <v>0</v>
      </c>
      <c r="AP7" s="197">
        <v>118.16</v>
      </c>
      <c r="AQ7" s="197">
        <v>32.56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495.28</v>
      </c>
      <c r="L8" s="197">
        <v>9.11</v>
      </c>
      <c r="M8" s="197">
        <v>61.65</v>
      </c>
      <c r="N8" s="197">
        <v>50.15</v>
      </c>
      <c r="O8" s="197">
        <v>70.849999999999994</v>
      </c>
      <c r="P8" s="197">
        <v>24.35</v>
      </c>
      <c r="Q8" s="197">
        <v>8.49</v>
      </c>
      <c r="R8" s="197">
        <v>8.56</v>
      </c>
      <c r="S8" s="197">
        <v>11.21</v>
      </c>
      <c r="T8" s="197">
        <v>0</v>
      </c>
      <c r="U8" s="197">
        <v>59.85</v>
      </c>
      <c r="V8" s="197">
        <v>5.78</v>
      </c>
      <c r="W8" s="197">
        <v>13.15</v>
      </c>
      <c r="X8" s="197">
        <v>62.63</v>
      </c>
      <c r="Y8" s="197">
        <v>0</v>
      </c>
      <c r="Z8">
        <v>0</v>
      </c>
      <c r="AA8" s="197">
        <v>11.61</v>
      </c>
      <c r="AB8" s="197">
        <v>0</v>
      </c>
      <c r="AC8" s="197">
        <v>0</v>
      </c>
      <c r="AD8" s="197">
        <v>0</v>
      </c>
      <c r="AE8" s="197">
        <v>75.349999999999994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202</v>
      </c>
      <c r="AN8" s="197">
        <v>0</v>
      </c>
      <c r="AO8">
        <v>0</v>
      </c>
      <c r="AP8" s="197">
        <v>118.16</v>
      </c>
      <c r="AQ8" s="197">
        <v>32.56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495.28</v>
      </c>
      <c r="L9" s="197">
        <v>9.11</v>
      </c>
      <c r="M9" s="197">
        <v>61.65</v>
      </c>
      <c r="N9" s="197">
        <v>50.15</v>
      </c>
      <c r="O9" s="197">
        <v>70.849999999999994</v>
      </c>
      <c r="P9" s="197">
        <v>24.36</v>
      </c>
      <c r="Q9" s="197">
        <v>8.49</v>
      </c>
      <c r="R9" s="197">
        <v>8.56</v>
      </c>
      <c r="S9" s="197">
        <v>11.21</v>
      </c>
      <c r="T9" s="197">
        <v>0</v>
      </c>
      <c r="U9" s="197">
        <v>59.85</v>
      </c>
      <c r="V9" s="197">
        <v>5.78</v>
      </c>
      <c r="W9" s="197">
        <v>13.15</v>
      </c>
      <c r="X9" s="197">
        <v>62.63</v>
      </c>
      <c r="Y9" s="197">
        <v>0</v>
      </c>
      <c r="Z9">
        <v>0</v>
      </c>
      <c r="AA9" s="197">
        <v>11.61</v>
      </c>
      <c r="AB9" s="197">
        <v>0</v>
      </c>
      <c r="AC9" s="197">
        <v>0</v>
      </c>
      <c r="AD9" s="197">
        <v>0</v>
      </c>
      <c r="AE9" s="197">
        <v>75.349999999999994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202</v>
      </c>
      <c r="AN9" s="197">
        <v>0</v>
      </c>
      <c r="AO9">
        <v>0</v>
      </c>
      <c r="AP9" s="197">
        <v>118.16</v>
      </c>
      <c r="AQ9" s="197">
        <v>32.56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495.28</v>
      </c>
      <c r="L10" s="197">
        <v>9.11</v>
      </c>
      <c r="M10" s="197">
        <v>61.65</v>
      </c>
      <c r="N10" s="197">
        <v>50.15</v>
      </c>
      <c r="O10" s="197">
        <v>70.849999999999994</v>
      </c>
      <c r="P10" s="197">
        <v>24.36</v>
      </c>
      <c r="Q10" s="197">
        <v>8.49</v>
      </c>
      <c r="R10" s="197">
        <v>8.56</v>
      </c>
      <c r="S10" s="197">
        <v>11.21</v>
      </c>
      <c r="T10" s="197">
        <v>0</v>
      </c>
      <c r="U10" s="197">
        <v>59.85</v>
      </c>
      <c r="V10" s="197">
        <v>5.78</v>
      </c>
      <c r="W10" s="197">
        <v>13.15</v>
      </c>
      <c r="X10" s="197">
        <v>62.63</v>
      </c>
      <c r="Y10" s="197">
        <v>0</v>
      </c>
      <c r="Z10">
        <v>0</v>
      </c>
      <c r="AA10" s="197">
        <v>11.61</v>
      </c>
      <c r="AB10" s="197">
        <v>0</v>
      </c>
      <c r="AC10" s="197">
        <v>0</v>
      </c>
      <c r="AD10" s="197">
        <v>0</v>
      </c>
      <c r="AE10" s="197">
        <v>75.349999999999994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202</v>
      </c>
      <c r="AN10" s="197">
        <v>0</v>
      </c>
      <c r="AO10">
        <v>0</v>
      </c>
      <c r="AP10" s="197">
        <v>118.16</v>
      </c>
      <c r="AQ10" s="197">
        <v>32.56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459.19</v>
      </c>
      <c r="L11" s="197">
        <v>4.83</v>
      </c>
      <c r="M11" s="197">
        <v>61.65</v>
      </c>
      <c r="N11" s="197">
        <v>50.15</v>
      </c>
      <c r="O11" s="197">
        <v>70.849999999999994</v>
      </c>
      <c r="P11" s="197">
        <v>24.36</v>
      </c>
      <c r="Q11" s="197">
        <v>2.9</v>
      </c>
      <c r="R11" s="197">
        <v>8.56</v>
      </c>
      <c r="S11" s="197">
        <v>2.9</v>
      </c>
      <c r="T11" s="197">
        <v>0</v>
      </c>
      <c r="U11" s="197">
        <v>59.85</v>
      </c>
      <c r="V11" s="197">
        <v>5.78</v>
      </c>
      <c r="W11" s="197">
        <v>13.39</v>
      </c>
      <c r="X11" s="197">
        <v>62.63</v>
      </c>
      <c r="Y11" s="197">
        <v>0</v>
      </c>
      <c r="Z11">
        <v>0</v>
      </c>
      <c r="AA11" s="197">
        <v>11.61</v>
      </c>
      <c r="AB11" s="197">
        <v>0</v>
      </c>
      <c r="AC11" s="197">
        <v>0</v>
      </c>
      <c r="AD11" s="197">
        <v>0</v>
      </c>
      <c r="AE11" s="197">
        <v>75.349999999999994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202</v>
      </c>
      <c r="AN11" s="197">
        <v>0</v>
      </c>
      <c r="AO11">
        <v>0</v>
      </c>
      <c r="AP11" s="197">
        <v>118.16</v>
      </c>
      <c r="AQ11" s="197">
        <v>32.56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410.85</v>
      </c>
      <c r="L12" s="197">
        <v>4.83</v>
      </c>
      <c r="M12" s="197">
        <v>61.65</v>
      </c>
      <c r="N12" s="197">
        <v>50.15</v>
      </c>
      <c r="O12" s="197">
        <v>70.849999999999994</v>
      </c>
      <c r="P12" s="197">
        <v>24.36</v>
      </c>
      <c r="Q12" s="197">
        <v>2.9</v>
      </c>
      <c r="R12" s="197">
        <v>8.56</v>
      </c>
      <c r="S12" s="197">
        <v>2.9</v>
      </c>
      <c r="T12" s="197">
        <v>0</v>
      </c>
      <c r="U12" s="197">
        <v>59.85</v>
      </c>
      <c r="V12" s="197">
        <v>5.78</v>
      </c>
      <c r="W12" s="197">
        <v>13.4</v>
      </c>
      <c r="X12" s="197">
        <v>62.63</v>
      </c>
      <c r="Y12" s="197">
        <v>0</v>
      </c>
      <c r="Z12">
        <v>0</v>
      </c>
      <c r="AA12" s="197">
        <v>11.61</v>
      </c>
      <c r="AB12" s="197">
        <v>0</v>
      </c>
      <c r="AC12" s="197">
        <v>0</v>
      </c>
      <c r="AD12" s="197">
        <v>0</v>
      </c>
      <c r="AE12" s="197">
        <v>75.349999999999994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202</v>
      </c>
      <c r="AN12" s="197">
        <v>0</v>
      </c>
      <c r="AO12">
        <v>0</v>
      </c>
      <c r="AP12" s="197">
        <v>118.16</v>
      </c>
      <c r="AQ12" s="197">
        <v>32.56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362.52</v>
      </c>
      <c r="L13" s="197">
        <v>4.83</v>
      </c>
      <c r="M13" s="197">
        <v>61.65</v>
      </c>
      <c r="N13" s="197">
        <v>50.15</v>
      </c>
      <c r="O13" s="197">
        <v>70.849999999999994</v>
      </c>
      <c r="P13" s="197">
        <v>26.61</v>
      </c>
      <c r="Q13" s="197">
        <v>2.9</v>
      </c>
      <c r="R13" s="197">
        <v>8.56</v>
      </c>
      <c r="S13" s="197">
        <v>2.9</v>
      </c>
      <c r="T13" s="197">
        <v>0</v>
      </c>
      <c r="U13" s="197">
        <v>59.85</v>
      </c>
      <c r="V13" s="197">
        <v>5.78</v>
      </c>
      <c r="W13" s="197">
        <v>13.4</v>
      </c>
      <c r="X13" s="197">
        <v>62.63</v>
      </c>
      <c r="Y13" s="197">
        <v>0</v>
      </c>
      <c r="Z13">
        <v>0</v>
      </c>
      <c r="AA13" s="197">
        <v>11.61</v>
      </c>
      <c r="AB13" s="197">
        <v>0</v>
      </c>
      <c r="AC13" s="197">
        <v>0</v>
      </c>
      <c r="AD13" s="197">
        <v>0</v>
      </c>
      <c r="AE13" s="197">
        <v>75.349999999999994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202</v>
      </c>
      <c r="AN13" s="197">
        <v>0</v>
      </c>
      <c r="AO13">
        <v>0</v>
      </c>
      <c r="AP13" s="197">
        <v>118.16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362.52</v>
      </c>
      <c r="L14" s="197">
        <v>4.83</v>
      </c>
      <c r="M14" s="197">
        <v>61.65</v>
      </c>
      <c r="N14" s="197">
        <v>50.15</v>
      </c>
      <c r="O14" s="197">
        <v>70.849999999999994</v>
      </c>
      <c r="P14" s="197">
        <v>26.61</v>
      </c>
      <c r="Q14" s="197">
        <v>2.9</v>
      </c>
      <c r="R14" s="197">
        <v>8.56</v>
      </c>
      <c r="S14" s="197">
        <v>2.9</v>
      </c>
      <c r="T14" s="197">
        <v>0</v>
      </c>
      <c r="U14" s="197">
        <v>59.85</v>
      </c>
      <c r="V14" s="197">
        <v>5.78</v>
      </c>
      <c r="W14" s="197">
        <v>13.4</v>
      </c>
      <c r="X14" s="197">
        <v>62.63</v>
      </c>
      <c r="Y14" s="197">
        <v>0</v>
      </c>
      <c r="Z14">
        <v>0</v>
      </c>
      <c r="AA14" s="197">
        <v>11.61</v>
      </c>
      <c r="AB14" s="197">
        <v>0</v>
      </c>
      <c r="AC14" s="197">
        <v>0</v>
      </c>
      <c r="AD14" s="197">
        <v>0</v>
      </c>
      <c r="AE14" s="197">
        <v>75.349999999999994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202</v>
      </c>
      <c r="AN14" s="197">
        <v>0</v>
      </c>
      <c r="AO14">
        <v>0</v>
      </c>
      <c r="AP14" s="197">
        <v>118.16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410.85</v>
      </c>
      <c r="L15" s="197">
        <v>4.83</v>
      </c>
      <c r="M15" s="197">
        <v>61.65</v>
      </c>
      <c r="N15" s="197">
        <v>50.15</v>
      </c>
      <c r="O15" s="197">
        <v>70.849999999999994</v>
      </c>
      <c r="P15" s="197">
        <v>26.61</v>
      </c>
      <c r="Q15" s="197">
        <v>2.9</v>
      </c>
      <c r="R15" s="197">
        <v>8.56</v>
      </c>
      <c r="S15" s="197">
        <v>2.9</v>
      </c>
      <c r="T15" s="197">
        <v>0</v>
      </c>
      <c r="U15" s="197">
        <v>59.85</v>
      </c>
      <c r="V15" s="197">
        <v>5.78</v>
      </c>
      <c r="W15" s="197">
        <v>13.4</v>
      </c>
      <c r="X15" s="197">
        <v>62.63</v>
      </c>
      <c r="Y15" s="197">
        <v>0</v>
      </c>
      <c r="Z15">
        <v>0</v>
      </c>
      <c r="AA15" s="197">
        <v>11.61</v>
      </c>
      <c r="AB15" s="197">
        <v>0</v>
      </c>
      <c r="AC15" s="197">
        <v>0</v>
      </c>
      <c r="AD15" s="197">
        <v>0</v>
      </c>
      <c r="AE15" s="197">
        <v>75.349999999999994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202</v>
      </c>
      <c r="AN15" s="197">
        <v>0</v>
      </c>
      <c r="AO15">
        <v>0</v>
      </c>
      <c r="AP15" s="197">
        <v>118.16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386.68</v>
      </c>
      <c r="L16" s="197">
        <v>4.83</v>
      </c>
      <c r="M16" s="197">
        <v>61.65</v>
      </c>
      <c r="N16" s="197">
        <v>50.15</v>
      </c>
      <c r="O16" s="197">
        <v>70.849999999999994</v>
      </c>
      <c r="P16" s="197">
        <v>26.61</v>
      </c>
      <c r="Q16" s="197">
        <v>2.9</v>
      </c>
      <c r="R16" s="197">
        <v>8.56</v>
      </c>
      <c r="S16" s="197">
        <v>2.9</v>
      </c>
      <c r="T16" s="197">
        <v>0</v>
      </c>
      <c r="U16" s="197">
        <v>59.85</v>
      </c>
      <c r="V16" s="197">
        <v>5.78</v>
      </c>
      <c r="W16" s="197">
        <v>13.4</v>
      </c>
      <c r="X16" s="197">
        <v>62.63</v>
      </c>
      <c r="Y16" s="197">
        <v>0</v>
      </c>
      <c r="Z16">
        <v>0</v>
      </c>
      <c r="AA16" s="197">
        <v>11.61</v>
      </c>
      <c r="AB16" s="197">
        <v>0</v>
      </c>
      <c r="AC16" s="197">
        <v>0</v>
      </c>
      <c r="AD16" s="197">
        <v>0</v>
      </c>
      <c r="AE16" s="197">
        <v>75.349999999999994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202</v>
      </c>
      <c r="AN16" s="197">
        <v>0</v>
      </c>
      <c r="AO16">
        <v>0</v>
      </c>
      <c r="AP16" s="197">
        <v>118.16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362.52</v>
      </c>
      <c r="L17" s="197">
        <v>4.83</v>
      </c>
      <c r="M17" s="197">
        <v>61.65</v>
      </c>
      <c r="N17" s="197">
        <v>50.15</v>
      </c>
      <c r="O17" s="197">
        <v>70.849999999999994</v>
      </c>
      <c r="P17" s="197">
        <v>26.61</v>
      </c>
      <c r="Q17" s="197">
        <v>2.9</v>
      </c>
      <c r="R17" s="197">
        <v>8.56</v>
      </c>
      <c r="S17" s="197">
        <v>2.9</v>
      </c>
      <c r="T17" s="197">
        <v>0</v>
      </c>
      <c r="U17" s="197">
        <v>59.85</v>
      </c>
      <c r="V17" s="197">
        <v>5.9</v>
      </c>
      <c r="W17" s="197">
        <v>13.4</v>
      </c>
      <c r="X17" s="197">
        <v>62.63</v>
      </c>
      <c r="Y17" s="197">
        <v>0</v>
      </c>
      <c r="Z17">
        <v>0</v>
      </c>
      <c r="AA17" s="197">
        <v>11.61</v>
      </c>
      <c r="AB17" s="197">
        <v>0</v>
      </c>
      <c r="AC17" s="197">
        <v>0</v>
      </c>
      <c r="AD17" s="197">
        <v>0</v>
      </c>
      <c r="AE17" s="197">
        <v>75.349999999999994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202</v>
      </c>
      <c r="AN17" s="197">
        <v>0</v>
      </c>
      <c r="AO17">
        <v>0</v>
      </c>
      <c r="AP17" s="197">
        <v>118.16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362.52</v>
      </c>
      <c r="L18" s="197">
        <v>4.83</v>
      </c>
      <c r="M18" s="197">
        <v>61.65</v>
      </c>
      <c r="N18" s="197">
        <v>50.15</v>
      </c>
      <c r="O18" s="197">
        <v>70.849999999999994</v>
      </c>
      <c r="P18" s="197">
        <v>26.61</v>
      </c>
      <c r="Q18" s="197">
        <v>2.9</v>
      </c>
      <c r="R18" s="197">
        <v>8.56</v>
      </c>
      <c r="S18" s="197">
        <v>2.9</v>
      </c>
      <c r="T18" s="197">
        <v>0</v>
      </c>
      <c r="U18" s="197">
        <v>59.85</v>
      </c>
      <c r="V18" s="197">
        <v>5.9</v>
      </c>
      <c r="W18" s="197">
        <v>13.4</v>
      </c>
      <c r="X18" s="197">
        <v>62.63</v>
      </c>
      <c r="Y18" s="197">
        <v>0</v>
      </c>
      <c r="Z18">
        <v>0</v>
      </c>
      <c r="AA18" s="197">
        <v>11.61</v>
      </c>
      <c r="AB18" s="197">
        <v>0</v>
      </c>
      <c r="AC18" s="197">
        <v>0</v>
      </c>
      <c r="AD18" s="197">
        <v>0</v>
      </c>
      <c r="AE18" s="197">
        <v>75.349999999999994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202</v>
      </c>
      <c r="AN18" s="197">
        <v>0</v>
      </c>
      <c r="AO18">
        <v>0</v>
      </c>
      <c r="AP18" s="197">
        <v>118.16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314.18</v>
      </c>
      <c r="L19" s="197">
        <v>4.83</v>
      </c>
      <c r="M19" s="197">
        <v>61.65</v>
      </c>
      <c r="N19" s="197">
        <v>50.15</v>
      </c>
      <c r="O19" s="197">
        <v>70.849999999999994</v>
      </c>
      <c r="P19" s="197">
        <v>26.61</v>
      </c>
      <c r="Q19" s="197">
        <v>2.9</v>
      </c>
      <c r="R19" s="197">
        <v>8.56</v>
      </c>
      <c r="S19" s="197">
        <v>2.9</v>
      </c>
      <c r="T19" s="197">
        <v>0</v>
      </c>
      <c r="U19" s="197">
        <v>59.85</v>
      </c>
      <c r="V19" s="197">
        <v>5.9</v>
      </c>
      <c r="W19" s="197">
        <v>13.4</v>
      </c>
      <c r="X19" s="197">
        <v>62.63</v>
      </c>
      <c r="Y19" s="197">
        <v>0</v>
      </c>
      <c r="Z19">
        <v>0</v>
      </c>
      <c r="AA19" s="197">
        <v>11.61</v>
      </c>
      <c r="AB19" s="197">
        <v>0</v>
      </c>
      <c r="AC19" s="197">
        <v>0</v>
      </c>
      <c r="AD19" s="197">
        <v>0</v>
      </c>
      <c r="AE19" s="197">
        <v>75.349999999999994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202</v>
      </c>
      <c r="AN19" s="197">
        <v>0</v>
      </c>
      <c r="AO19">
        <v>0</v>
      </c>
      <c r="AP19" s="197">
        <v>118.16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270.68</v>
      </c>
      <c r="L20" s="197">
        <v>4.83</v>
      </c>
      <c r="M20" s="197">
        <v>61.65</v>
      </c>
      <c r="N20" s="197">
        <v>50.15</v>
      </c>
      <c r="O20" s="197">
        <v>70.849999999999994</v>
      </c>
      <c r="P20" s="197">
        <v>26.61</v>
      </c>
      <c r="Q20" s="197">
        <v>2.9</v>
      </c>
      <c r="R20" s="197">
        <v>8.56</v>
      </c>
      <c r="S20" s="197">
        <v>2.9</v>
      </c>
      <c r="T20" s="197">
        <v>0</v>
      </c>
      <c r="U20" s="197">
        <v>59.85</v>
      </c>
      <c r="V20" s="197">
        <v>5.9</v>
      </c>
      <c r="W20" s="197">
        <v>13.4</v>
      </c>
      <c r="X20" s="197">
        <v>62.63</v>
      </c>
      <c r="Y20" s="197">
        <v>0</v>
      </c>
      <c r="Z20">
        <v>0</v>
      </c>
      <c r="AA20" s="197">
        <v>11.61</v>
      </c>
      <c r="AB20" s="197">
        <v>0</v>
      </c>
      <c r="AC20" s="197">
        <v>0</v>
      </c>
      <c r="AD20" s="197">
        <v>0</v>
      </c>
      <c r="AE20" s="197">
        <v>75.349999999999994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202</v>
      </c>
      <c r="AN20" s="197">
        <v>0</v>
      </c>
      <c r="AO20">
        <v>0</v>
      </c>
      <c r="AP20" s="197">
        <v>118.16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270.68</v>
      </c>
      <c r="L21" s="197">
        <v>4.83</v>
      </c>
      <c r="M21" s="197">
        <v>61.65</v>
      </c>
      <c r="N21" s="197">
        <v>50.15</v>
      </c>
      <c r="O21" s="197">
        <v>70.849999999999994</v>
      </c>
      <c r="P21" s="197">
        <v>26.61</v>
      </c>
      <c r="Q21" s="197">
        <v>2.9</v>
      </c>
      <c r="R21" s="197">
        <v>3.87</v>
      </c>
      <c r="S21" s="197">
        <v>2.9</v>
      </c>
      <c r="T21" s="197">
        <v>0</v>
      </c>
      <c r="U21" s="197">
        <v>59.85</v>
      </c>
      <c r="V21" s="197">
        <v>1.93</v>
      </c>
      <c r="W21" s="197">
        <v>4.83</v>
      </c>
      <c r="X21" s="197">
        <v>62.63</v>
      </c>
      <c r="Y21" s="197">
        <v>0</v>
      </c>
      <c r="Z21">
        <v>0</v>
      </c>
      <c r="AA21" s="197">
        <v>11.61</v>
      </c>
      <c r="AB21" s="197">
        <v>0</v>
      </c>
      <c r="AC21" s="197">
        <v>0</v>
      </c>
      <c r="AD21" s="197">
        <v>0</v>
      </c>
      <c r="AE21" s="197">
        <v>75.349999999999994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0</v>
      </c>
      <c r="AL21" s="197">
        <v>0</v>
      </c>
      <c r="AM21" s="197">
        <v>202</v>
      </c>
      <c r="AN21" s="197">
        <v>0</v>
      </c>
      <c r="AO21">
        <v>0</v>
      </c>
      <c r="AP21" s="197">
        <v>118.16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270.68</v>
      </c>
      <c r="L22" s="197">
        <v>4.83</v>
      </c>
      <c r="M22" s="197">
        <v>61.65</v>
      </c>
      <c r="N22" s="197">
        <v>50.15</v>
      </c>
      <c r="O22" s="197">
        <v>70.849999999999994</v>
      </c>
      <c r="P22" s="197">
        <v>26.61</v>
      </c>
      <c r="Q22" s="197">
        <v>2.9</v>
      </c>
      <c r="R22" s="197">
        <v>3.87</v>
      </c>
      <c r="S22" s="197">
        <v>2.9</v>
      </c>
      <c r="T22" s="197">
        <v>0</v>
      </c>
      <c r="U22" s="197">
        <v>59.85</v>
      </c>
      <c r="V22" s="197">
        <v>1.93</v>
      </c>
      <c r="W22" s="197">
        <v>4.83</v>
      </c>
      <c r="X22" s="197">
        <v>62.63</v>
      </c>
      <c r="Y22" s="197">
        <v>0</v>
      </c>
      <c r="Z22">
        <v>0</v>
      </c>
      <c r="AA22" s="197">
        <v>11.61</v>
      </c>
      <c r="AB22" s="197">
        <v>0</v>
      </c>
      <c r="AC22" s="197">
        <v>0</v>
      </c>
      <c r="AD22" s="197">
        <v>0</v>
      </c>
      <c r="AE22" s="197">
        <v>75.349999999999994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0</v>
      </c>
      <c r="AL22" s="197">
        <v>0</v>
      </c>
      <c r="AM22" s="197">
        <v>202</v>
      </c>
      <c r="AN22" s="197">
        <v>0</v>
      </c>
      <c r="AO22">
        <v>0</v>
      </c>
      <c r="AP22" s="197">
        <v>118.16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270.68</v>
      </c>
      <c r="L23" s="197">
        <v>4.83</v>
      </c>
      <c r="M23" s="197">
        <v>61.65</v>
      </c>
      <c r="N23" s="197">
        <v>50.15</v>
      </c>
      <c r="O23" s="197">
        <v>70.849999999999994</v>
      </c>
      <c r="P23" s="197">
        <v>26.61</v>
      </c>
      <c r="Q23" s="197">
        <v>2.9</v>
      </c>
      <c r="R23" s="197">
        <v>3.87</v>
      </c>
      <c r="S23" s="197">
        <v>2.9</v>
      </c>
      <c r="T23" s="197">
        <v>0</v>
      </c>
      <c r="U23" s="197">
        <v>59.85</v>
      </c>
      <c r="V23" s="197">
        <v>1.93</v>
      </c>
      <c r="W23" s="197">
        <v>4.83</v>
      </c>
      <c r="X23" s="197">
        <v>62.63</v>
      </c>
      <c r="Y23" s="197">
        <v>0</v>
      </c>
      <c r="Z23">
        <v>0</v>
      </c>
      <c r="AA23" s="197">
        <v>11.61</v>
      </c>
      <c r="AB23" s="197">
        <v>0</v>
      </c>
      <c r="AC23" s="197">
        <v>0</v>
      </c>
      <c r="AD23" s="197">
        <v>0</v>
      </c>
      <c r="AE23" s="197">
        <v>75.349999999999994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202</v>
      </c>
      <c r="AN23" s="197">
        <v>0</v>
      </c>
      <c r="AO23">
        <v>0</v>
      </c>
      <c r="AP23" s="197">
        <v>118.16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270.68</v>
      </c>
      <c r="L24" s="197">
        <v>4.83</v>
      </c>
      <c r="M24" s="197">
        <v>61.65</v>
      </c>
      <c r="N24" s="197">
        <v>50.15</v>
      </c>
      <c r="O24" s="197">
        <v>70.849999999999994</v>
      </c>
      <c r="P24" s="197">
        <v>26.61</v>
      </c>
      <c r="Q24" s="197">
        <v>2.9</v>
      </c>
      <c r="R24" s="197">
        <v>3.87</v>
      </c>
      <c r="S24" s="197">
        <v>2.9</v>
      </c>
      <c r="T24" s="197">
        <v>0</v>
      </c>
      <c r="U24" s="197">
        <v>59.85</v>
      </c>
      <c r="V24" s="197">
        <v>1.93</v>
      </c>
      <c r="W24" s="197">
        <v>4.83</v>
      </c>
      <c r="X24" s="197">
        <v>62.63</v>
      </c>
      <c r="Y24" s="197">
        <v>0</v>
      </c>
      <c r="Z24">
        <v>0</v>
      </c>
      <c r="AA24" s="197">
        <v>12.58</v>
      </c>
      <c r="AB24" s="197">
        <v>0</v>
      </c>
      <c r="AC24" s="197">
        <v>0</v>
      </c>
      <c r="AD24" s="197">
        <v>0</v>
      </c>
      <c r="AE24" s="197">
        <v>75.349999999999994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202</v>
      </c>
      <c r="AN24" s="197">
        <v>0</v>
      </c>
      <c r="AO24">
        <v>0</v>
      </c>
      <c r="AP24" s="197">
        <v>118.16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270.68</v>
      </c>
      <c r="L25" s="197">
        <v>4.83</v>
      </c>
      <c r="M25" s="197">
        <v>61.65</v>
      </c>
      <c r="N25" s="197">
        <v>50.15</v>
      </c>
      <c r="O25" s="197">
        <v>70.849999999999994</v>
      </c>
      <c r="P25" s="197">
        <v>26.61</v>
      </c>
      <c r="Q25" s="197">
        <v>2.9</v>
      </c>
      <c r="R25" s="197">
        <v>3.87</v>
      </c>
      <c r="S25" s="197">
        <v>2.9</v>
      </c>
      <c r="T25" s="197">
        <v>0</v>
      </c>
      <c r="U25" s="197">
        <v>59.85</v>
      </c>
      <c r="V25" s="197">
        <v>1.93</v>
      </c>
      <c r="W25" s="197">
        <v>4.83</v>
      </c>
      <c r="X25" s="197">
        <v>62.63</v>
      </c>
      <c r="Y25" s="197">
        <v>0</v>
      </c>
      <c r="Z25">
        <v>0</v>
      </c>
      <c r="AA25" s="197">
        <v>12.58</v>
      </c>
      <c r="AB25" s="197">
        <v>0</v>
      </c>
      <c r="AC25" s="197">
        <v>0</v>
      </c>
      <c r="AD25" s="197">
        <v>0</v>
      </c>
      <c r="AE25" s="197">
        <v>75.349999999999994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202</v>
      </c>
      <c r="AN25" s="197">
        <v>0</v>
      </c>
      <c r="AO25">
        <v>0</v>
      </c>
      <c r="AP25" s="197">
        <v>118.16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270.68</v>
      </c>
      <c r="L26" s="197">
        <v>4.83</v>
      </c>
      <c r="M26" s="197">
        <v>61.65</v>
      </c>
      <c r="N26" s="197">
        <v>50.15</v>
      </c>
      <c r="O26" s="197">
        <v>70.849999999999994</v>
      </c>
      <c r="P26" s="197">
        <v>26.61</v>
      </c>
      <c r="Q26" s="197">
        <v>2.9</v>
      </c>
      <c r="R26" s="197">
        <v>3.87</v>
      </c>
      <c r="S26" s="197">
        <v>2.9</v>
      </c>
      <c r="T26" s="197">
        <v>0</v>
      </c>
      <c r="U26" s="197">
        <v>59.85</v>
      </c>
      <c r="V26" s="197">
        <v>1.93</v>
      </c>
      <c r="W26" s="197">
        <v>4.83</v>
      </c>
      <c r="X26" s="197">
        <v>62.63</v>
      </c>
      <c r="Y26" s="197">
        <v>0</v>
      </c>
      <c r="Z26">
        <v>0</v>
      </c>
      <c r="AA26" s="197">
        <v>12.58</v>
      </c>
      <c r="AB26" s="197">
        <v>0</v>
      </c>
      <c r="AC26" s="197">
        <v>0</v>
      </c>
      <c r="AD26" s="197">
        <v>0</v>
      </c>
      <c r="AE26" s="197">
        <v>75.349999999999994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202</v>
      </c>
      <c r="AN26" s="197">
        <v>0</v>
      </c>
      <c r="AO26">
        <v>0</v>
      </c>
      <c r="AP26" s="197">
        <v>118.16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270.68</v>
      </c>
      <c r="L27" s="197">
        <v>4.8</v>
      </c>
      <c r="M27" s="197">
        <v>61.65</v>
      </c>
      <c r="N27" s="197">
        <v>50.15</v>
      </c>
      <c r="O27" s="197">
        <v>70.849999999999994</v>
      </c>
      <c r="P27" s="197">
        <v>26.61</v>
      </c>
      <c r="Q27" s="197">
        <v>2.9</v>
      </c>
      <c r="R27" s="197">
        <v>3.87</v>
      </c>
      <c r="S27" s="197">
        <v>2.9</v>
      </c>
      <c r="T27" s="197">
        <v>0</v>
      </c>
      <c r="U27" s="197">
        <v>60.04</v>
      </c>
      <c r="V27" s="197">
        <v>1.93</v>
      </c>
      <c r="W27" s="197">
        <v>4.83</v>
      </c>
      <c r="X27" s="197">
        <v>62.63</v>
      </c>
      <c r="Y27" s="197">
        <v>0</v>
      </c>
      <c r="Z27">
        <v>0</v>
      </c>
      <c r="AA27" s="197">
        <v>12.58</v>
      </c>
      <c r="AB27" s="197">
        <v>0</v>
      </c>
      <c r="AC27" s="197">
        <v>0</v>
      </c>
      <c r="AD27" s="197">
        <v>0</v>
      </c>
      <c r="AE27" s="197">
        <v>75.349999999999994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202</v>
      </c>
      <c r="AN27" s="197">
        <v>0</v>
      </c>
      <c r="AO27">
        <v>0</v>
      </c>
      <c r="AP27" s="197">
        <v>118.16</v>
      </c>
      <c r="AQ27" s="197">
        <v>0</v>
      </c>
      <c r="AR27" s="197">
        <v>6.52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270.68</v>
      </c>
      <c r="L28" s="197">
        <v>4.83</v>
      </c>
      <c r="M28" s="197">
        <v>61.65</v>
      </c>
      <c r="N28" s="197">
        <v>50.15</v>
      </c>
      <c r="O28" s="197">
        <v>70.849999999999994</v>
      </c>
      <c r="P28" s="197">
        <v>26.61</v>
      </c>
      <c r="Q28" s="197">
        <v>2.9</v>
      </c>
      <c r="R28" s="197">
        <v>3.87</v>
      </c>
      <c r="S28" s="197">
        <v>2.9</v>
      </c>
      <c r="T28" s="197">
        <v>0</v>
      </c>
      <c r="U28" s="197">
        <v>60.04</v>
      </c>
      <c r="V28" s="197">
        <v>1.93</v>
      </c>
      <c r="W28" s="197">
        <v>4.83</v>
      </c>
      <c r="X28" s="197">
        <v>62.63</v>
      </c>
      <c r="Y28" s="197">
        <v>0</v>
      </c>
      <c r="Z28">
        <v>0</v>
      </c>
      <c r="AA28" s="197">
        <v>12.58</v>
      </c>
      <c r="AB28" s="197">
        <v>0</v>
      </c>
      <c r="AC28" s="197">
        <v>0</v>
      </c>
      <c r="AD28" s="197">
        <v>0</v>
      </c>
      <c r="AE28" s="197">
        <v>75.349999999999994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202</v>
      </c>
      <c r="AN28" s="197">
        <v>0</v>
      </c>
      <c r="AO28">
        <v>0</v>
      </c>
      <c r="AP28" s="197">
        <v>118.16</v>
      </c>
      <c r="AQ28" s="197">
        <v>0</v>
      </c>
      <c r="AR28" s="197">
        <v>13.37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319.01</v>
      </c>
      <c r="L29" s="197">
        <v>4.83</v>
      </c>
      <c r="M29" s="197">
        <v>61.65</v>
      </c>
      <c r="N29" s="197">
        <v>50.15</v>
      </c>
      <c r="O29" s="197">
        <v>70.849999999999994</v>
      </c>
      <c r="P29" s="197">
        <v>26.61</v>
      </c>
      <c r="Q29" s="197">
        <v>2.9</v>
      </c>
      <c r="R29" s="197">
        <v>8.56</v>
      </c>
      <c r="S29" s="197">
        <v>0</v>
      </c>
      <c r="T29" s="197">
        <v>0</v>
      </c>
      <c r="U29" s="197">
        <v>60.04</v>
      </c>
      <c r="V29" s="197">
        <v>5.9</v>
      </c>
      <c r="W29" s="197">
        <v>13.4</v>
      </c>
      <c r="X29" s="197">
        <v>62.63</v>
      </c>
      <c r="Y29" s="197">
        <v>0</v>
      </c>
      <c r="Z29">
        <v>0</v>
      </c>
      <c r="AA29" s="197">
        <v>12.58</v>
      </c>
      <c r="AB29" s="197">
        <v>0</v>
      </c>
      <c r="AC29" s="197">
        <v>0</v>
      </c>
      <c r="AD29" s="197">
        <v>0</v>
      </c>
      <c r="AE29" s="197">
        <v>75.349999999999994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202</v>
      </c>
      <c r="AN29" s="197">
        <v>0</v>
      </c>
      <c r="AO29">
        <v>0</v>
      </c>
      <c r="AP29" s="197">
        <v>118.16</v>
      </c>
      <c r="AQ29" s="197">
        <v>0</v>
      </c>
      <c r="AR29" s="197">
        <v>22.5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367.35</v>
      </c>
      <c r="L30" s="197">
        <v>4.83</v>
      </c>
      <c r="M30" s="197">
        <v>61.65</v>
      </c>
      <c r="N30" s="197">
        <v>50.15</v>
      </c>
      <c r="O30" s="197">
        <v>70.849999999999994</v>
      </c>
      <c r="P30" s="197">
        <v>26.61</v>
      </c>
      <c r="Q30" s="197">
        <v>2.9</v>
      </c>
      <c r="R30" s="197">
        <v>8.56</v>
      </c>
      <c r="S30" s="197">
        <v>0</v>
      </c>
      <c r="T30" s="197">
        <v>0</v>
      </c>
      <c r="U30" s="197">
        <v>60.04</v>
      </c>
      <c r="V30" s="197">
        <v>5.9</v>
      </c>
      <c r="W30" s="197">
        <v>13.4</v>
      </c>
      <c r="X30" s="197">
        <v>62.63</v>
      </c>
      <c r="Y30" s="197">
        <v>0</v>
      </c>
      <c r="Z30">
        <v>0</v>
      </c>
      <c r="AA30" s="197">
        <v>12.58</v>
      </c>
      <c r="AB30" s="197">
        <v>0</v>
      </c>
      <c r="AC30" s="197">
        <v>0</v>
      </c>
      <c r="AD30" s="197">
        <v>0</v>
      </c>
      <c r="AE30" s="197">
        <v>75.349999999999994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202</v>
      </c>
      <c r="AN30" s="197">
        <v>0</v>
      </c>
      <c r="AO30">
        <v>0</v>
      </c>
      <c r="AP30" s="197">
        <v>118.16</v>
      </c>
      <c r="AQ30" s="197">
        <v>0</v>
      </c>
      <c r="AR30" s="197">
        <v>35.9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415.68</v>
      </c>
      <c r="L31" s="197">
        <v>4.83</v>
      </c>
      <c r="M31" s="197">
        <v>61.65</v>
      </c>
      <c r="N31" s="197">
        <v>50.15</v>
      </c>
      <c r="O31" s="197">
        <v>70.849999999999994</v>
      </c>
      <c r="P31" s="197">
        <v>26.61</v>
      </c>
      <c r="Q31" s="197">
        <v>3</v>
      </c>
      <c r="R31" s="197">
        <v>8.07</v>
      </c>
      <c r="S31" s="197">
        <v>0</v>
      </c>
      <c r="T31" s="197">
        <v>0</v>
      </c>
      <c r="U31" s="197">
        <v>60.04</v>
      </c>
      <c r="V31" s="197">
        <v>5.9</v>
      </c>
      <c r="W31" s="197">
        <v>13.4</v>
      </c>
      <c r="X31" s="197">
        <v>62.63</v>
      </c>
      <c r="Y31" s="197">
        <v>0</v>
      </c>
      <c r="Z31">
        <v>0</v>
      </c>
      <c r="AA31" s="197">
        <v>12.58</v>
      </c>
      <c r="AB31" s="197">
        <v>0</v>
      </c>
      <c r="AC31" s="197">
        <v>0</v>
      </c>
      <c r="AD31" s="197">
        <v>0</v>
      </c>
      <c r="AE31" s="197">
        <v>75.349999999999994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202</v>
      </c>
      <c r="AN31" s="197">
        <v>0</v>
      </c>
      <c r="AO31">
        <v>0</v>
      </c>
      <c r="AP31" s="197">
        <v>118.16</v>
      </c>
      <c r="AQ31" s="197">
        <v>0</v>
      </c>
      <c r="AR31" s="197">
        <v>42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464.02</v>
      </c>
      <c r="L32" s="197">
        <v>4.83</v>
      </c>
      <c r="M32" s="197">
        <v>61.65</v>
      </c>
      <c r="N32" s="197">
        <v>50.15</v>
      </c>
      <c r="O32" s="197">
        <v>70.849999999999994</v>
      </c>
      <c r="P32" s="197">
        <v>26.61</v>
      </c>
      <c r="Q32" s="197">
        <v>3</v>
      </c>
      <c r="R32" s="197">
        <v>8.07</v>
      </c>
      <c r="S32" s="197">
        <v>0</v>
      </c>
      <c r="T32" s="197">
        <v>0</v>
      </c>
      <c r="U32" s="197">
        <v>60.04</v>
      </c>
      <c r="V32" s="197">
        <v>5.9</v>
      </c>
      <c r="W32" s="197">
        <v>13.4</v>
      </c>
      <c r="X32" s="197">
        <v>62.63</v>
      </c>
      <c r="Y32" s="197">
        <v>0</v>
      </c>
      <c r="Z32">
        <v>0</v>
      </c>
      <c r="AA32" s="197">
        <v>12.58</v>
      </c>
      <c r="AB32" s="197">
        <v>0</v>
      </c>
      <c r="AC32" s="197">
        <v>0</v>
      </c>
      <c r="AD32" s="197">
        <v>0</v>
      </c>
      <c r="AE32" s="197">
        <v>75.349999999999994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202</v>
      </c>
      <c r="AN32" s="197">
        <v>0</v>
      </c>
      <c r="AO32">
        <v>0</v>
      </c>
      <c r="AP32" s="197">
        <v>118.16</v>
      </c>
      <c r="AQ32" s="197">
        <v>0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415.68</v>
      </c>
      <c r="L33" s="197">
        <v>4.83</v>
      </c>
      <c r="M33" s="197">
        <v>61.65</v>
      </c>
      <c r="N33" s="197">
        <v>50.15</v>
      </c>
      <c r="O33" s="197">
        <v>70.849999999999994</v>
      </c>
      <c r="P33" s="197">
        <v>26.61</v>
      </c>
      <c r="Q33" s="197">
        <v>2.9</v>
      </c>
      <c r="R33" s="197">
        <v>8.07</v>
      </c>
      <c r="S33" s="197">
        <v>0</v>
      </c>
      <c r="T33" s="197">
        <v>0</v>
      </c>
      <c r="U33" s="197">
        <v>60.04</v>
      </c>
      <c r="V33" s="197">
        <v>5.9</v>
      </c>
      <c r="W33" s="197">
        <v>13.4</v>
      </c>
      <c r="X33" s="197">
        <v>62.63</v>
      </c>
      <c r="Y33" s="197">
        <v>0</v>
      </c>
      <c r="Z33">
        <v>0</v>
      </c>
      <c r="AA33" s="197">
        <v>12.58</v>
      </c>
      <c r="AB33" s="197">
        <v>0</v>
      </c>
      <c r="AC33" s="197">
        <v>0</v>
      </c>
      <c r="AD33" s="197">
        <v>0</v>
      </c>
      <c r="AE33" s="197">
        <v>75.349999999999994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202</v>
      </c>
      <c r="AN33" s="197">
        <v>0</v>
      </c>
      <c r="AO33">
        <v>0</v>
      </c>
      <c r="AP33" s="197">
        <v>118.16</v>
      </c>
      <c r="AQ33" s="197">
        <v>0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367.35</v>
      </c>
      <c r="L34" s="197">
        <v>4.83</v>
      </c>
      <c r="M34" s="197">
        <v>61.65</v>
      </c>
      <c r="N34" s="197">
        <v>50.15</v>
      </c>
      <c r="O34" s="197">
        <v>70.849999999999994</v>
      </c>
      <c r="P34" s="197">
        <v>26.61</v>
      </c>
      <c r="Q34" s="197">
        <v>2.9</v>
      </c>
      <c r="R34" s="197">
        <v>8.07</v>
      </c>
      <c r="S34" s="197">
        <v>0</v>
      </c>
      <c r="T34" s="197">
        <v>0</v>
      </c>
      <c r="U34" s="197">
        <v>60.04</v>
      </c>
      <c r="V34" s="197">
        <v>5.9</v>
      </c>
      <c r="W34" s="197">
        <v>13.4</v>
      </c>
      <c r="X34" s="197">
        <v>62.63</v>
      </c>
      <c r="Y34" s="197">
        <v>0</v>
      </c>
      <c r="Z34">
        <v>0</v>
      </c>
      <c r="AA34" s="197">
        <v>12.58</v>
      </c>
      <c r="AB34" s="197">
        <v>0</v>
      </c>
      <c r="AC34" s="197">
        <v>0</v>
      </c>
      <c r="AD34" s="197">
        <v>0</v>
      </c>
      <c r="AE34" s="197">
        <v>75.349999999999994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202</v>
      </c>
      <c r="AN34" s="197">
        <v>0</v>
      </c>
      <c r="AO34">
        <v>0</v>
      </c>
      <c r="AP34" s="197">
        <v>118.16</v>
      </c>
      <c r="AQ34" s="197">
        <v>0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319.01</v>
      </c>
      <c r="L35" s="197">
        <v>4.83</v>
      </c>
      <c r="M35" s="197">
        <v>61.65</v>
      </c>
      <c r="N35" s="197">
        <v>50.15</v>
      </c>
      <c r="O35" s="197">
        <v>70.849999999999994</v>
      </c>
      <c r="P35" s="197">
        <v>26.61</v>
      </c>
      <c r="Q35" s="197">
        <v>2.9</v>
      </c>
      <c r="R35" s="197">
        <v>8.07</v>
      </c>
      <c r="S35" s="197">
        <v>0</v>
      </c>
      <c r="T35" s="197">
        <v>0</v>
      </c>
      <c r="U35" s="197">
        <v>60.04</v>
      </c>
      <c r="V35" s="197">
        <v>5.9</v>
      </c>
      <c r="W35" s="197">
        <v>13.4</v>
      </c>
      <c r="X35" s="197">
        <v>62.63</v>
      </c>
      <c r="Y35" s="197">
        <v>0</v>
      </c>
      <c r="Z35">
        <v>0</v>
      </c>
      <c r="AA35" s="197">
        <v>12.58</v>
      </c>
      <c r="AB35" s="197">
        <v>0</v>
      </c>
      <c r="AC35" s="197">
        <v>0</v>
      </c>
      <c r="AD35" s="197">
        <v>0</v>
      </c>
      <c r="AE35" s="197">
        <v>75.349999999999994</v>
      </c>
      <c r="AF35" s="197">
        <v>0</v>
      </c>
      <c r="AG35" s="197">
        <v>0</v>
      </c>
      <c r="AH35" s="197">
        <v>0</v>
      </c>
      <c r="AI35" s="197">
        <v>99.61</v>
      </c>
      <c r="AJ35" s="197">
        <v>0</v>
      </c>
      <c r="AK35" s="197">
        <v>0</v>
      </c>
      <c r="AL35" s="197">
        <v>0</v>
      </c>
      <c r="AM35" s="197">
        <v>202</v>
      </c>
      <c r="AN35" s="197">
        <v>0</v>
      </c>
      <c r="AO35">
        <v>0</v>
      </c>
      <c r="AP35" s="197">
        <v>118.16</v>
      </c>
      <c r="AQ35" s="197">
        <v>0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270.68</v>
      </c>
      <c r="L36" s="197">
        <v>4.83</v>
      </c>
      <c r="M36" s="197">
        <v>61.65</v>
      </c>
      <c r="N36" s="197">
        <v>50.15</v>
      </c>
      <c r="O36" s="197">
        <v>70.849999999999994</v>
      </c>
      <c r="P36" s="197">
        <v>26.61</v>
      </c>
      <c r="Q36" s="197">
        <v>2.9</v>
      </c>
      <c r="R36" s="197">
        <v>3.87</v>
      </c>
      <c r="S36" s="197">
        <v>0</v>
      </c>
      <c r="T36" s="197">
        <v>0</v>
      </c>
      <c r="U36" s="197">
        <v>60.04</v>
      </c>
      <c r="V36" s="197">
        <v>1.93</v>
      </c>
      <c r="W36" s="197">
        <v>4.83</v>
      </c>
      <c r="X36" s="197">
        <v>62.63</v>
      </c>
      <c r="Y36" s="197">
        <v>0</v>
      </c>
      <c r="Z36">
        <v>0</v>
      </c>
      <c r="AA36" s="197">
        <v>12.58</v>
      </c>
      <c r="AB36" s="197">
        <v>0</v>
      </c>
      <c r="AC36" s="197">
        <v>0</v>
      </c>
      <c r="AD36" s="197">
        <v>0</v>
      </c>
      <c r="AE36" s="197">
        <v>75.349999999999994</v>
      </c>
      <c r="AF36" s="197">
        <v>0</v>
      </c>
      <c r="AG36" s="197">
        <v>0</v>
      </c>
      <c r="AH36" s="197">
        <v>0</v>
      </c>
      <c r="AI36" s="197">
        <v>99.61</v>
      </c>
      <c r="AJ36" s="197">
        <v>0</v>
      </c>
      <c r="AK36" s="197">
        <v>0</v>
      </c>
      <c r="AL36" s="197">
        <v>0</v>
      </c>
      <c r="AM36" s="197">
        <v>202</v>
      </c>
      <c r="AN36" s="197">
        <v>0</v>
      </c>
      <c r="AO36">
        <v>0</v>
      </c>
      <c r="AP36" s="197">
        <v>118.16</v>
      </c>
      <c r="AQ36" s="197">
        <v>0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270.68</v>
      </c>
      <c r="L37" s="197">
        <v>4.83</v>
      </c>
      <c r="M37" s="197">
        <v>61.65</v>
      </c>
      <c r="N37" s="197">
        <v>50.15</v>
      </c>
      <c r="O37" s="197">
        <v>70.849999999999994</v>
      </c>
      <c r="P37" s="197">
        <v>26.61</v>
      </c>
      <c r="Q37" s="197">
        <v>2.9</v>
      </c>
      <c r="R37" s="197">
        <v>3.87</v>
      </c>
      <c r="S37" s="197">
        <v>0</v>
      </c>
      <c r="T37" s="197">
        <v>0</v>
      </c>
      <c r="U37" s="197">
        <v>60.04</v>
      </c>
      <c r="V37" s="197">
        <v>1.93</v>
      </c>
      <c r="W37" s="197">
        <v>4.83</v>
      </c>
      <c r="X37" s="197">
        <v>62.63</v>
      </c>
      <c r="Y37" s="197">
        <v>0</v>
      </c>
      <c r="Z37">
        <v>0</v>
      </c>
      <c r="AA37" s="197">
        <v>12.58</v>
      </c>
      <c r="AB37" s="197">
        <v>0</v>
      </c>
      <c r="AC37" s="197">
        <v>0</v>
      </c>
      <c r="AD37" s="197">
        <v>0</v>
      </c>
      <c r="AE37" s="197">
        <v>75.349999999999994</v>
      </c>
      <c r="AF37" s="197">
        <v>0</v>
      </c>
      <c r="AG37" s="197">
        <v>0</v>
      </c>
      <c r="AH37" s="197">
        <v>0</v>
      </c>
      <c r="AI37" s="197">
        <v>99.61</v>
      </c>
      <c r="AJ37" s="197">
        <v>0</v>
      </c>
      <c r="AK37" s="197">
        <v>0</v>
      </c>
      <c r="AL37" s="197">
        <v>0</v>
      </c>
      <c r="AM37" s="197">
        <v>202</v>
      </c>
      <c r="AN37" s="197">
        <v>0</v>
      </c>
      <c r="AO37">
        <v>0</v>
      </c>
      <c r="AP37" s="197">
        <v>118.16</v>
      </c>
      <c r="AQ37" s="197">
        <v>0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270.68</v>
      </c>
      <c r="L38" s="197">
        <v>4.83</v>
      </c>
      <c r="M38" s="197">
        <v>61.65</v>
      </c>
      <c r="N38" s="197">
        <v>50.15</v>
      </c>
      <c r="O38" s="197">
        <v>70.849999999999994</v>
      </c>
      <c r="P38" s="197">
        <v>26.61</v>
      </c>
      <c r="Q38" s="197">
        <v>2.9</v>
      </c>
      <c r="R38" s="197">
        <v>3.87</v>
      </c>
      <c r="S38" s="197">
        <v>0</v>
      </c>
      <c r="T38" s="197">
        <v>0</v>
      </c>
      <c r="U38" s="197">
        <v>60.04</v>
      </c>
      <c r="V38" s="197">
        <v>1.93</v>
      </c>
      <c r="W38" s="197">
        <v>4.83</v>
      </c>
      <c r="X38" s="197">
        <v>62.63</v>
      </c>
      <c r="Y38" s="197">
        <v>0</v>
      </c>
      <c r="Z38">
        <v>0</v>
      </c>
      <c r="AA38" s="197">
        <v>12.58</v>
      </c>
      <c r="AB38" s="197">
        <v>0</v>
      </c>
      <c r="AC38" s="197">
        <v>0</v>
      </c>
      <c r="AD38" s="197">
        <v>0</v>
      </c>
      <c r="AE38" s="197">
        <v>75.349999999999994</v>
      </c>
      <c r="AF38" s="197">
        <v>0</v>
      </c>
      <c r="AG38" s="197">
        <v>0</v>
      </c>
      <c r="AH38" s="197">
        <v>0</v>
      </c>
      <c r="AI38" s="197">
        <v>99.61</v>
      </c>
      <c r="AJ38" s="197">
        <v>0</v>
      </c>
      <c r="AK38" s="197">
        <v>0</v>
      </c>
      <c r="AL38" s="197">
        <v>0</v>
      </c>
      <c r="AM38" s="197">
        <v>202</v>
      </c>
      <c r="AN38" s="197">
        <v>0</v>
      </c>
      <c r="AO38">
        <v>0</v>
      </c>
      <c r="AP38" s="197">
        <v>118.16</v>
      </c>
      <c r="AQ38" s="197">
        <v>0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270.68</v>
      </c>
      <c r="L39" s="197">
        <v>4.83</v>
      </c>
      <c r="M39" s="197">
        <v>61.65</v>
      </c>
      <c r="N39" s="197">
        <v>50.15</v>
      </c>
      <c r="O39" s="197">
        <v>70.849999999999994</v>
      </c>
      <c r="P39" s="197">
        <v>26.61</v>
      </c>
      <c r="Q39" s="197">
        <v>2.9</v>
      </c>
      <c r="R39" s="197">
        <v>3.87</v>
      </c>
      <c r="S39" s="197">
        <v>0</v>
      </c>
      <c r="T39" s="197">
        <v>0</v>
      </c>
      <c r="U39" s="197">
        <v>60.04</v>
      </c>
      <c r="V39" s="197">
        <v>1.93</v>
      </c>
      <c r="W39" s="197">
        <v>4.9800000000000004</v>
      </c>
      <c r="X39" s="197">
        <v>62.63</v>
      </c>
      <c r="Y39" s="197">
        <v>0</v>
      </c>
      <c r="Z39">
        <v>0</v>
      </c>
      <c r="AA39" s="197">
        <v>12.58</v>
      </c>
      <c r="AB39" s="197">
        <v>0</v>
      </c>
      <c r="AC39" s="197">
        <v>0</v>
      </c>
      <c r="AD39" s="197">
        <v>0</v>
      </c>
      <c r="AE39" s="197">
        <v>75.349999999999994</v>
      </c>
      <c r="AF39" s="197">
        <v>0</v>
      </c>
      <c r="AG39" s="197">
        <v>0</v>
      </c>
      <c r="AH39" s="197">
        <v>0</v>
      </c>
      <c r="AI39" s="197">
        <v>99.61</v>
      </c>
      <c r="AJ39" s="197">
        <v>0</v>
      </c>
      <c r="AK39" s="197">
        <v>0</v>
      </c>
      <c r="AL39" s="197">
        <v>0</v>
      </c>
      <c r="AM39" s="197">
        <v>202</v>
      </c>
      <c r="AN39" s="197">
        <v>0</v>
      </c>
      <c r="AO39">
        <v>0</v>
      </c>
      <c r="AP39" s="197">
        <v>118.16</v>
      </c>
      <c r="AQ39" s="197">
        <v>0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270.68</v>
      </c>
      <c r="L40" s="197">
        <v>4.83</v>
      </c>
      <c r="M40" s="197">
        <v>61.65</v>
      </c>
      <c r="N40" s="197">
        <v>50.15</v>
      </c>
      <c r="O40" s="197">
        <v>70.849999999999994</v>
      </c>
      <c r="P40" s="197">
        <v>26.61</v>
      </c>
      <c r="Q40" s="197">
        <v>2.9</v>
      </c>
      <c r="R40" s="197">
        <v>3.87</v>
      </c>
      <c r="S40" s="197">
        <v>0</v>
      </c>
      <c r="T40" s="197">
        <v>0</v>
      </c>
      <c r="U40" s="197">
        <v>60.04</v>
      </c>
      <c r="V40" s="197">
        <v>1.93</v>
      </c>
      <c r="W40" s="197">
        <v>4.9800000000000004</v>
      </c>
      <c r="X40" s="197">
        <v>62.63</v>
      </c>
      <c r="Y40" s="197">
        <v>0</v>
      </c>
      <c r="Z40">
        <v>0</v>
      </c>
      <c r="AA40" s="197">
        <v>12.58</v>
      </c>
      <c r="AB40" s="197">
        <v>0</v>
      </c>
      <c r="AC40" s="197">
        <v>0</v>
      </c>
      <c r="AD40" s="197">
        <v>0</v>
      </c>
      <c r="AE40" s="197">
        <v>75.349999999999994</v>
      </c>
      <c r="AF40" s="197">
        <v>0</v>
      </c>
      <c r="AG40" s="197">
        <v>0</v>
      </c>
      <c r="AH40" s="197">
        <v>0</v>
      </c>
      <c r="AI40" s="197">
        <v>99.61</v>
      </c>
      <c r="AJ40" s="197">
        <v>0</v>
      </c>
      <c r="AK40" s="197">
        <v>0</v>
      </c>
      <c r="AL40" s="197">
        <v>0</v>
      </c>
      <c r="AM40" s="197">
        <v>202</v>
      </c>
      <c r="AN40" s="197">
        <v>0</v>
      </c>
      <c r="AO40">
        <v>0</v>
      </c>
      <c r="AP40" s="197">
        <v>118.16</v>
      </c>
      <c r="AQ40" s="197">
        <v>0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270.68</v>
      </c>
      <c r="L41" s="197">
        <v>4.83</v>
      </c>
      <c r="M41" s="197">
        <v>61.65</v>
      </c>
      <c r="N41" s="197">
        <v>50.15</v>
      </c>
      <c r="O41" s="197">
        <v>70.849999999999994</v>
      </c>
      <c r="P41" s="197">
        <v>26.61</v>
      </c>
      <c r="Q41" s="197">
        <v>2.9</v>
      </c>
      <c r="R41" s="197">
        <v>3.87</v>
      </c>
      <c r="S41" s="197">
        <v>0</v>
      </c>
      <c r="T41" s="197">
        <v>0</v>
      </c>
      <c r="U41" s="197">
        <v>59.85</v>
      </c>
      <c r="V41" s="197">
        <v>1.93</v>
      </c>
      <c r="W41" s="197">
        <v>4.9800000000000004</v>
      </c>
      <c r="X41" s="197">
        <v>62.63</v>
      </c>
      <c r="Y41" s="197">
        <v>0</v>
      </c>
      <c r="Z41">
        <v>0</v>
      </c>
      <c r="AA41" s="197">
        <v>11.61</v>
      </c>
      <c r="AB41" s="197">
        <v>0</v>
      </c>
      <c r="AC41" s="197">
        <v>0</v>
      </c>
      <c r="AD41" s="197">
        <v>0</v>
      </c>
      <c r="AE41" s="197">
        <v>75.349999999999994</v>
      </c>
      <c r="AF41" s="197">
        <v>0</v>
      </c>
      <c r="AG41" s="197">
        <v>0</v>
      </c>
      <c r="AH41" s="197">
        <v>0</v>
      </c>
      <c r="AI41" s="197">
        <v>99.61</v>
      </c>
      <c r="AJ41" s="197">
        <v>0</v>
      </c>
      <c r="AK41" s="197">
        <v>0</v>
      </c>
      <c r="AL41" s="197">
        <v>0</v>
      </c>
      <c r="AM41" s="197">
        <v>202</v>
      </c>
      <c r="AN41" s="197">
        <v>0</v>
      </c>
      <c r="AO41">
        <v>0</v>
      </c>
      <c r="AP41" s="197">
        <v>118.16</v>
      </c>
      <c r="AQ41" s="197">
        <v>0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270.68</v>
      </c>
      <c r="L42" s="197">
        <v>4.83</v>
      </c>
      <c r="M42" s="197">
        <v>61.65</v>
      </c>
      <c r="N42" s="197">
        <v>50.15</v>
      </c>
      <c r="O42" s="197">
        <v>70.849999999999994</v>
      </c>
      <c r="P42" s="197">
        <v>26.61</v>
      </c>
      <c r="Q42" s="197">
        <v>2.9</v>
      </c>
      <c r="R42" s="197">
        <v>3.87</v>
      </c>
      <c r="S42" s="197">
        <v>0</v>
      </c>
      <c r="T42" s="197">
        <v>0</v>
      </c>
      <c r="U42" s="197">
        <v>59.85</v>
      </c>
      <c r="V42" s="197">
        <v>1.93</v>
      </c>
      <c r="W42" s="197">
        <v>4.9800000000000004</v>
      </c>
      <c r="X42" s="197">
        <v>62.63</v>
      </c>
      <c r="Y42" s="197">
        <v>0</v>
      </c>
      <c r="Z42">
        <v>0</v>
      </c>
      <c r="AA42" s="197">
        <v>11.61</v>
      </c>
      <c r="AB42" s="197">
        <v>0</v>
      </c>
      <c r="AC42" s="197">
        <v>0</v>
      </c>
      <c r="AD42" s="197">
        <v>0</v>
      </c>
      <c r="AE42" s="197">
        <v>75.349999999999994</v>
      </c>
      <c r="AF42" s="197">
        <v>0</v>
      </c>
      <c r="AG42" s="197">
        <v>0</v>
      </c>
      <c r="AH42" s="197">
        <v>0</v>
      </c>
      <c r="AI42" s="197">
        <v>99.61</v>
      </c>
      <c r="AJ42" s="197">
        <v>0</v>
      </c>
      <c r="AK42" s="197">
        <v>0</v>
      </c>
      <c r="AL42" s="197">
        <v>0</v>
      </c>
      <c r="AM42" s="197">
        <v>202</v>
      </c>
      <c r="AN42" s="197">
        <v>0</v>
      </c>
      <c r="AO42">
        <v>0</v>
      </c>
      <c r="AP42" s="197">
        <v>118.16</v>
      </c>
      <c r="AQ42" s="197">
        <v>0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270.68</v>
      </c>
      <c r="L43" s="197">
        <v>4.83</v>
      </c>
      <c r="M43" s="197">
        <v>61.65</v>
      </c>
      <c r="N43" s="197">
        <v>50.15</v>
      </c>
      <c r="O43" s="197">
        <v>70.849999999999994</v>
      </c>
      <c r="P43" s="197">
        <v>26.61</v>
      </c>
      <c r="Q43" s="197">
        <v>2.9</v>
      </c>
      <c r="R43" s="197">
        <v>3.87</v>
      </c>
      <c r="S43" s="197">
        <v>0.28000000000000003</v>
      </c>
      <c r="T43" s="197">
        <v>0</v>
      </c>
      <c r="U43" s="197">
        <v>59.85</v>
      </c>
      <c r="V43" s="197">
        <v>1.93</v>
      </c>
      <c r="W43" s="197">
        <v>4.9800000000000004</v>
      </c>
      <c r="X43" s="197">
        <v>62.63</v>
      </c>
      <c r="Y43" s="197">
        <v>0</v>
      </c>
      <c r="Z43">
        <v>0</v>
      </c>
      <c r="AA43" s="197">
        <v>11.61</v>
      </c>
      <c r="AB43" s="197">
        <v>0</v>
      </c>
      <c r="AC43" s="197">
        <v>0</v>
      </c>
      <c r="AD43" s="197">
        <v>0</v>
      </c>
      <c r="AE43" s="197">
        <v>75.349999999999994</v>
      </c>
      <c r="AF43" s="197">
        <v>0</v>
      </c>
      <c r="AG43" s="197">
        <v>0</v>
      </c>
      <c r="AH43" s="197">
        <v>0</v>
      </c>
      <c r="AI43" s="197">
        <v>99.61</v>
      </c>
      <c r="AJ43" s="197">
        <v>0</v>
      </c>
      <c r="AK43" s="197">
        <v>0</v>
      </c>
      <c r="AL43" s="197">
        <v>0</v>
      </c>
      <c r="AM43" s="197">
        <v>202</v>
      </c>
      <c r="AN43" s="197">
        <v>0</v>
      </c>
      <c r="AO43">
        <v>0</v>
      </c>
      <c r="AP43" s="197">
        <v>118.16</v>
      </c>
      <c r="AQ43" s="197">
        <v>0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270.68</v>
      </c>
      <c r="L44" s="197">
        <v>4.83</v>
      </c>
      <c r="M44" s="197">
        <v>61.65</v>
      </c>
      <c r="N44" s="197">
        <v>50.15</v>
      </c>
      <c r="O44" s="197">
        <v>70.849999999999994</v>
      </c>
      <c r="P44" s="197">
        <v>26.61</v>
      </c>
      <c r="Q44" s="197">
        <v>2.9</v>
      </c>
      <c r="R44" s="197">
        <v>3.87</v>
      </c>
      <c r="S44" s="197">
        <v>0.41</v>
      </c>
      <c r="T44" s="197">
        <v>0</v>
      </c>
      <c r="U44" s="197">
        <v>59.85</v>
      </c>
      <c r="V44" s="197">
        <v>1.93</v>
      </c>
      <c r="W44" s="197">
        <v>4.9800000000000004</v>
      </c>
      <c r="X44" s="197">
        <v>62.63</v>
      </c>
      <c r="Y44" s="197">
        <v>0</v>
      </c>
      <c r="Z44">
        <v>0</v>
      </c>
      <c r="AA44" s="197">
        <v>11.61</v>
      </c>
      <c r="AB44" s="197">
        <v>0</v>
      </c>
      <c r="AC44" s="197">
        <v>0</v>
      </c>
      <c r="AD44" s="197">
        <v>0</v>
      </c>
      <c r="AE44" s="197">
        <v>75.349999999999994</v>
      </c>
      <c r="AF44" s="197">
        <v>0</v>
      </c>
      <c r="AG44" s="197">
        <v>0</v>
      </c>
      <c r="AH44" s="197">
        <v>0</v>
      </c>
      <c r="AI44" s="197">
        <v>99.61</v>
      </c>
      <c r="AJ44" s="197">
        <v>0</v>
      </c>
      <c r="AK44" s="197">
        <v>0</v>
      </c>
      <c r="AL44" s="197">
        <v>0</v>
      </c>
      <c r="AM44" s="197">
        <v>202</v>
      </c>
      <c r="AN44" s="197">
        <v>0</v>
      </c>
      <c r="AO44">
        <v>0</v>
      </c>
      <c r="AP44" s="197">
        <v>118.16</v>
      </c>
      <c r="AQ44" s="197">
        <v>0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270.68</v>
      </c>
      <c r="L45" s="197">
        <v>4.83</v>
      </c>
      <c r="M45" s="197">
        <v>61.65</v>
      </c>
      <c r="N45" s="197">
        <v>50.15</v>
      </c>
      <c r="O45" s="197">
        <v>70.849999999999994</v>
      </c>
      <c r="P45" s="197">
        <v>26.61</v>
      </c>
      <c r="Q45" s="197">
        <v>2.9</v>
      </c>
      <c r="R45" s="197">
        <v>3.87</v>
      </c>
      <c r="S45" s="197">
        <v>0.41</v>
      </c>
      <c r="T45" s="197">
        <v>0</v>
      </c>
      <c r="U45" s="197">
        <v>59.85</v>
      </c>
      <c r="V45" s="197">
        <v>1.93</v>
      </c>
      <c r="W45" s="197">
        <v>4.9800000000000004</v>
      </c>
      <c r="X45" s="197">
        <v>62.63</v>
      </c>
      <c r="Y45" s="197">
        <v>0</v>
      </c>
      <c r="Z45">
        <v>0</v>
      </c>
      <c r="AA45" s="197">
        <v>11.61</v>
      </c>
      <c r="AB45" s="197">
        <v>0</v>
      </c>
      <c r="AC45" s="197">
        <v>0</v>
      </c>
      <c r="AD45" s="197">
        <v>0</v>
      </c>
      <c r="AE45" s="197">
        <v>75.349999999999994</v>
      </c>
      <c r="AF45" s="197">
        <v>0</v>
      </c>
      <c r="AG45" s="197">
        <v>0</v>
      </c>
      <c r="AH45" s="197">
        <v>0</v>
      </c>
      <c r="AI45" s="197">
        <v>99.61</v>
      </c>
      <c r="AJ45" s="197">
        <v>0</v>
      </c>
      <c r="AK45" s="197">
        <v>0</v>
      </c>
      <c r="AL45" s="197">
        <v>0</v>
      </c>
      <c r="AM45" s="197">
        <v>202</v>
      </c>
      <c r="AN45" s="197">
        <v>0</v>
      </c>
      <c r="AO45">
        <v>0</v>
      </c>
      <c r="AP45" s="197">
        <v>118.16</v>
      </c>
      <c r="AQ45" s="197">
        <v>0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270.68</v>
      </c>
      <c r="L46" s="197">
        <v>4.83</v>
      </c>
      <c r="M46" s="197">
        <v>61.65</v>
      </c>
      <c r="N46" s="197">
        <v>50.15</v>
      </c>
      <c r="O46" s="197">
        <v>70.849999999999994</v>
      </c>
      <c r="P46" s="197">
        <v>26.61</v>
      </c>
      <c r="Q46" s="197">
        <v>2.9</v>
      </c>
      <c r="R46" s="197">
        <v>3.87</v>
      </c>
      <c r="S46" s="197">
        <v>0</v>
      </c>
      <c r="T46" s="197">
        <v>0</v>
      </c>
      <c r="U46" s="197">
        <v>59.85</v>
      </c>
      <c r="V46" s="197">
        <v>1.93</v>
      </c>
      <c r="W46" s="197">
        <v>4.9800000000000004</v>
      </c>
      <c r="X46" s="197">
        <v>62.63</v>
      </c>
      <c r="Y46" s="197">
        <v>0</v>
      </c>
      <c r="Z46">
        <v>0</v>
      </c>
      <c r="AA46" s="197">
        <v>11.61</v>
      </c>
      <c r="AB46" s="197">
        <v>0</v>
      </c>
      <c r="AC46" s="197">
        <v>0</v>
      </c>
      <c r="AD46" s="197">
        <v>0</v>
      </c>
      <c r="AE46" s="197">
        <v>75.349999999999994</v>
      </c>
      <c r="AF46" s="197">
        <v>0</v>
      </c>
      <c r="AG46" s="197">
        <v>0</v>
      </c>
      <c r="AH46" s="197">
        <v>0</v>
      </c>
      <c r="AI46" s="197">
        <v>99.61</v>
      </c>
      <c r="AJ46" s="197">
        <v>0</v>
      </c>
      <c r="AK46" s="197">
        <v>0</v>
      </c>
      <c r="AL46" s="197">
        <v>0</v>
      </c>
      <c r="AM46" s="197">
        <v>202</v>
      </c>
      <c r="AN46" s="197">
        <v>0</v>
      </c>
      <c r="AO46">
        <v>0</v>
      </c>
      <c r="AP46" s="197">
        <v>118.16</v>
      </c>
      <c r="AQ46" s="197">
        <v>0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270.68</v>
      </c>
      <c r="L47" s="197">
        <v>4.83</v>
      </c>
      <c r="M47" s="197">
        <v>61.65</v>
      </c>
      <c r="N47" s="197">
        <v>50.15</v>
      </c>
      <c r="O47" s="197">
        <v>70.849999999999994</v>
      </c>
      <c r="P47" s="197">
        <v>26.61</v>
      </c>
      <c r="Q47" s="197">
        <v>2.9</v>
      </c>
      <c r="R47" s="197">
        <v>8.07</v>
      </c>
      <c r="S47" s="197">
        <v>3.1</v>
      </c>
      <c r="T47" s="197">
        <v>0</v>
      </c>
      <c r="U47" s="197">
        <v>59.85</v>
      </c>
      <c r="V47" s="197">
        <v>5.96</v>
      </c>
      <c r="W47" s="197">
        <v>12.86</v>
      </c>
      <c r="X47" s="197">
        <v>62.63</v>
      </c>
      <c r="Y47" s="197">
        <v>0</v>
      </c>
      <c r="Z47">
        <v>0</v>
      </c>
      <c r="AA47" s="197">
        <v>11.61</v>
      </c>
      <c r="AB47" s="197">
        <v>0</v>
      </c>
      <c r="AC47" s="197">
        <v>0</v>
      </c>
      <c r="AD47" s="197">
        <v>0</v>
      </c>
      <c r="AE47" s="197">
        <v>75.349999999999994</v>
      </c>
      <c r="AF47" s="197">
        <v>0</v>
      </c>
      <c r="AG47" s="197">
        <v>0</v>
      </c>
      <c r="AH47" s="197">
        <v>0</v>
      </c>
      <c r="AI47" s="197">
        <v>99.61</v>
      </c>
      <c r="AJ47" s="197">
        <v>0</v>
      </c>
      <c r="AK47" s="197">
        <v>0</v>
      </c>
      <c r="AL47" s="197">
        <v>0</v>
      </c>
      <c r="AM47" s="197">
        <v>202</v>
      </c>
      <c r="AN47" s="197">
        <v>0</v>
      </c>
      <c r="AO47">
        <v>0</v>
      </c>
      <c r="AP47" s="197">
        <v>118.16</v>
      </c>
      <c r="AQ47" s="197">
        <v>0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270.68</v>
      </c>
      <c r="L48" s="197">
        <v>4.83</v>
      </c>
      <c r="M48" s="197">
        <v>61.65</v>
      </c>
      <c r="N48" s="197">
        <v>50.15</v>
      </c>
      <c r="O48" s="197">
        <v>70.849999999999994</v>
      </c>
      <c r="P48" s="197">
        <v>26.61</v>
      </c>
      <c r="Q48" s="197">
        <v>2.9</v>
      </c>
      <c r="R48" s="197">
        <v>8.07</v>
      </c>
      <c r="S48" s="197">
        <v>3.87</v>
      </c>
      <c r="T48" s="197">
        <v>0</v>
      </c>
      <c r="U48" s="197">
        <v>59.85</v>
      </c>
      <c r="V48" s="197">
        <v>5.96</v>
      </c>
      <c r="W48" s="197">
        <v>12.89</v>
      </c>
      <c r="X48" s="197">
        <v>62.63</v>
      </c>
      <c r="Y48" s="197">
        <v>0</v>
      </c>
      <c r="Z48">
        <v>0</v>
      </c>
      <c r="AA48" s="197">
        <v>11.61</v>
      </c>
      <c r="AB48" s="197">
        <v>0</v>
      </c>
      <c r="AC48" s="197">
        <v>0</v>
      </c>
      <c r="AD48" s="197">
        <v>0</v>
      </c>
      <c r="AE48" s="197">
        <v>75.349999999999994</v>
      </c>
      <c r="AF48" s="197">
        <v>0</v>
      </c>
      <c r="AG48" s="197">
        <v>0</v>
      </c>
      <c r="AH48" s="197">
        <v>0</v>
      </c>
      <c r="AI48" s="197">
        <v>99.61</v>
      </c>
      <c r="AJ48" s="197">
        <v>0</v>
      </c>
      <c r="AK48" s="197">
        <v>0</v>
      </c>
      <c r="AL48" s="197">
        <v>0</v>
      </c>
      <c r="AM48" s="197">
        <v>202</v>
      </c>
      <c r="AN48" s="197">
        <v>0</v>
      </c>
      <c r="AO48">
        <v>0</v>
      </c>
      <c r="AP48" s="197">
        <v>118.16</v>
      </c>
      <c r="AQ48" s="197">
        <v>0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270.68</v>
      </c>
      <c r="L49" s="197">
        <v>4.83</v>
      </c>
      <c r="M49" s="197">
        <v>61.65</v>
      </c>
      <c r="N49" s="197">
        <v>50.15</v>
      </c>
      <c r="O49" s="197">
        <v>70.849999999999994</v>
      </c>
      <c r="P49" s="197">
        <v>26.61</v>
      </c>
      <c r="Q49" s="197">
        <v>3</v>
      </c>
      <c r="R49" s="197">
        <v>8.07</v>
      </c>
      <c r="S49" s="197">
        <v>3.87</v>
      </c>
      <c r="T49" s="197">
        <v>0</v>
      </c>
      <c r="U49" s="197">
        <v>59.85</v>
      </c>
      <c r="V49" s="197">
        <v>5.97</v>
      </c>
      <c r="W49" s="197">
        <v>12.89</v>
      </c>
      <c r="X49" s="197">
        <v>62.63</v>
      </c>
      <c r="Y49" s="197">
        <v>0</v>
      </c>
      <c r="Z49">
        <v>0</v>
      </c>
      <c r="AA49" s="197">
        <v>11.61</v>
      </c>
      <c r="AB49" s="197">
        <v>0</v>
      </c>
      <c r="AC49" s="197">
        <v>0</v>
      </c>
      <c r="AD49" s="197">
        <v>0</v>
      </c>
      <c r="AE49" s="197">
        <v>75.349999999999994</v>
      </c>
      <c r="AF49" s="197">
        <v>0</v>
      </c>
      <c r="AG49" s="197">
        <v>0</v>
      </c>
      <c r="AH49" s="197">
        <v>0</v>
      </c>
      <c r="AI49" s="197">
        <v>99.61</v>
      </c>
      <c r="AJ49" s="197">
        <v>0</v>
      </c>
      <c r="AK49" s="197">
        <v>0</v>
      </c>
      <c r="AL49" s="197">
        <v>0</v>
      </c>
      <c r="AM49" s="197">
        <v>202</v>
      </c>
      <c r="AN49" s="197">
        <v>0</v>
      </c>
      <c r="AO49">
        <v>0</v>
      </c>
      <c r="AP49" s="197">
        <v>118.16</v>
      </c>
      <c r="AQ49" s="197">
        <v>0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270.68</v>
      </c>
      <c r="L50" s="197">
        <v>4.83</v>
      </c>
      <c r="M50" s="197">
        <v>61.65</v>
      </c>
      <c r="N50" s="197">
        <v>50.15</v>
      </c>
      <c r="O50" s="197">
        <v>70.849999999999994</v>
      </c>
      <c r="P50" s="197">
        <v>26.61</v>
      </c>
      <c r="Q50" s="197">
        <v>3</v>
      </c>
      <c r="R50" s="197">
        <v>8.07</v>
      </c>
      <c r="S50" s="197">
        <v>3.87</v>
      </c>
      <c r="T50" s="197">
        <v>0</v>
      </c>
      <c r="U50" s="197">
        <v>59.85</v>
      </c>
      <c r="V50" s="197">
        <v>5.97</v>
      </c>
      <c r="W50" s="197">
        <v>12.89</v>
      </c>
      <c r="X50" s="197">
        <v>62.63</v>
      </c>
      <c r="Y50" s="197">
        <v>0</v>
      </c>
      <c r="Z50">
        <v>0</v>
      </c>
      <c r="AA50" s="197">
        <v>11.61</v>
      </c>
      <c r="AB50" s="197">
        <v>0</v>
      </c>
      <c r="AC50" s="197">
        <v>0</v>
      </c>
      <c r="AD50" s="197">
        <v>0</v>
      </c>
      <c r="AE50" s="197">
        <v>75.349999999999994</v>
      </c>
      <c r="AF50" s="197">
        <v>0</v>
      </c>
      <c r="AG50" s="197">
        <v>0</v>
      </c>
      <c r="AH50" s="197">
        <v>0</v>
      </c>
      <c r="AI50" s="197">
        <v>99.61</v>
      </c>
      <c r="AJ50" s="197">
        <v>0</v>
      </c>
      <c r="AK50" s="197">
        <v>0</v>
      </c>
      <c r="AL50" s="197">
        <v>0</v>
      </c>
      <c r="AM50" s="197">
        <v>202</v>
      </c>
      <c r="AN50" s="197">
        <v>0</v>
      </c>
      <c r="AO50">
        <v>0</v>
      </c>
      <c r="AP50" s="197">
        <v>118.16</v>
      </c>
      <c r="AQ50" s="197">
        <v>0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270.68</v>
      </c>
      <c r="L51" s="197">
        <v>4.83</v>
      </c>
      <c r="M51" s="197">
        <v>61.65</v>
      </c>
      <c r="N51" s="197">
        <v>50.15</v>
      </c>
      <c r="O51" s="197">
        <v>70.849999999999994</v>
      </c>
      <c r="P51" s="197">
        <v>26.61</v>
      </c>
      <c r="Q51" s="197">
        <v>2.9</v>
      </c>
      <c r="R51" s="197">
        <v>8.07</v>
      </c>
      <c r="S51" s="197">
        <v>3.87</v>
      </c>
      <c r="T51" s="197">
        <v>0</v>
      </c>
      <c r="U51" s="197">
        <v>59.85</v>
      </c>
      <c r="V51" s="197">
        <v>5.97</v>
      </c>
      <c r="W51" s="197">
        <v>12.89</v>
      </c>
      <c r="X51" s="197">
        <v>62.63</v>
      </c>
      <c r="Y51" s="197">
        <v>0</v>
      </c>
      <c r="Z51">
        <v>0</v>
      </c>
      <c r="AA51" s="197">
        <v>11.61</v>
      </c>
      <c r="AB51" s="197">
        <v>0</v>
      </c>
      <c r="AC51" s="197">
        <v>0</v>
      </c>
      <c r="AD51" s="197">
        <v>0</v>
      </c>
      <c r="AE51" s="197">
        <v>75.349999999999994</v>
      </c>
      <c r="AF51" s="197">
        <v>0</v>
      </c>
      <c r="AG51" s="197">
        <v>0</v>
      </c>
      <c r="AH51" s="197">
        <v>0</v>
      </c>
      <c r="AI51" s="197">
        <v>99.61</v>
      </c>
      <c r="AJ51" s="197">
        <v>0</v>
      </c>
      <c r="AK51" s="197">
        <v>0</v>
      </c>
      <c r="AL51" s="197">
        <v>0</v>
      </c>
      <c r="AM51" s="197">
        <v>202</v>
      </c>
      <c r="AN51" s="197">
        <v>0</v>
      </c>
      <c r="AO51">
        <v>0</v>
      </c>
      <c r="AP51" s="197">
        <v>118.16</v>
      </c>
      <c r="AQ51" s="197">
        <v>0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270.68</v>
      </c>
      <c r="L52" s="197">
        <v>4.83</v>
      </c>
      <c r="M52" s="197">
        <v>61.65</v>
      </c>
      <c r="N52" s="197">
        <v>50.15</v>
      </c>
      <c r="O52" s="197">
        <v>70.849999999999994</v>
      </c>
      <c r="P52" s="197">
        <v>26.61</v>
      </c>
      <c r="Q52" s="197">
        <v>2.9</v>
      </c>
      <c r="R52" s="197">
        <v>8.07</v>
      </c>
      <c r="S52" s="197">
        <v>3.87</v>
      </c>
      <c r="T52" s="197">
        <v>0</v>
      </c>
      <c r="U52" s="197">
        <v>59.85</v>
      </c>
      <c r="V52" s="197">
        <v>5.97</v>
      </c>
      <c r="W52" s="197">
        <v>12.89</v>
      </c>
      <c r="X52" s="197">
        <v>62.63</v>
      </c>
      <c r="Y52" s="197">
        <v>0</v>
      </c>
      <c r="Z52">
        <v>0</v>
      </c>
      <c r="AA52" s="197">
        <v>10.64</v>
      </c>
      <c r="AB52" s="197">
        <v>0</v>
      </c>
      <c r="AC52" s="197">
        <v>0</v>
      </c>
      <c r="AD52" s="197">
        <v>0</v>
      </c>
      <c r="AE52" s="197">
        <v>75.349999999999994</v>
      </c>
      <c r="AF52" s="197">
        <v>0</v>
      </c>
      <c r="AG52" s="197">
        <v>0</v>
      </c>
      <c r="AH52" s="197">
        <v>0</v>
      </c>
      <c r="AI52" s="197">
        <v>99.61</v>
      </c>
      <c r="AJ52" s="197">
        <v>0</v>
      </c>
      <c r="AK52" s="197">
        <v>0</v>
      </c>
      <c r="AL52" s="197">
        <v>0</v>
      </c>
      <c r="AM52" s="197">
        <v>202</v>
      </c>
      <c r="AN52" s="197">
        <v>0</v>
      </c>
      <c r="AO52">
        <v>0</v>
      </c>
      <c r="AP52" s="197">
        <v>118.16</v>
      </c>
      <c r="AQ52" s="197">
        <v>0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270.68</v>
      </c>
      <c r="L53" s="197">
        <v>4.83</v>
      </c>
      <c r="M53" s="197">
        <v>61.65</v>
      </c>
      <c r="N53" s="197">
        <v>50.15</v>
      </c>
      <c r="O53" s="197">
        <v>70.849999999999994</v>
      </c>
      <c r="P53" s="197">
        <v>26.61</v>
      </c>
      <c r="Q53" s="197">
        <v>2.9</v>
      </c>
      <c r="R53" s="197">
        <v>8.07</v>
      </c>
      <c r="S53" s="197">
        <v>3.87</v>
      </c>
      <c r="T53" s="197">
        <v>0</v>
      </c>
      <c r="U53" s="197">
        <v>59.85</v>
      </c>
      <c r="V53" s="197">
        <v>5.97</v>
      </c>
      <c r="W53" s="197">
        <v>13.06</v>
      </c>
      <c r="X53" s="197">
        <v>62.63</v>
      </c>
      <c r="Y53" s="197">
        <v>0</v>
      </c>
      <c r="Z53">
        <v>0</v>
      </c>
      <c r="AA53" s="197">
        <v>10.64</v>
      </c>
      <c r="AB53" s="197">
        <v>0</v>
      </c>
      <c r="AC53" s="197">
        <v>0</v>
      </c>
      <c r="AD53" s="197">
        <v>0</v>
      </c>
      <c r="AE53" s="197">
        <v>75.349999999999994</v>
      </c>
      <c r="AF53" s="197">
        <v>0</v>
      </c>
      <c r="AG53" s="197">
        <v>0</v>
      </c>
      <c r="AH53" s="197">
        <v>0</v>
      </c>
      <c r="AI53" s="197">
        <v>99.61</v>
      </c>
      <c r="AJ53" s="197">
        <v>0</v>
      </c>
      <c r="AK53" s="197">
        <v>0</v>
      </c>
      <c r="AL53" s="197">
        <v>0</v>
      </c>
      <c r="AM53" s="197">
        <v>202</v>
      </c>
      <c r="AN53" s="197">
        <v>0</v>
      </c>
      <c r="AO53">
        <v>0</v>
      </c>
      <c r="AP53" s="197">
        <v>118.16</v>
      </c>
      <c r="AQ53" s="197">
        <v>0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270.68</v>
      </c>
      <c r="L54" s="197">
        <v>4.83</v>
      </c>
      <c r="M54" s="197">
        <v>61.65</v>
      </c>
      <c r="N54" s="197">
        <v>50.15</v>
      </c>
      <c r="O54" s="197">
        <v>70.849999999999994</v>
      </c>
      <c r="P54" s="197">
        <v>26.61</v>
      </c>
      <c r="Q54" s="197">
        <v>2.9</v>
      </c>
      <c r="R54" s="197">
        <v>8.07</v>
      </c>
      <c r="S54" s="197">
        <v>3.87</v>
      </c>
      <c r="T54" s="197">
        <v>0</v>
      </c>
      <c r="U54" s="197">
        <v>59.85</v>
      </c>
      <c r="V54" s="197">
        <v>5.97</v>
      </c>
      <c r="W54" s="197">
        <v>13.06</v>
      </c>
      <c r="X54" s="197">
        <v>62.63</v>
      </c>
      <c r="Y54" s="197">
        <v>0</v>
      </c>
      <c r="Z54">
        <v>0</v>
      </c>
      <c r="AA54" s="197">
        <v>10.64</v>
      </c>
      <c r="AB54" s="197">
        <v>0</v>
      </c>
      <c r="AC54" s="197">
        <v>0</v>
      </c>
      <c r="AD54" s="197">
        <v>0</v>
      </c>
      <c r="AE54" s="197">
        <v>75.349999999999994</v>
      </c>
      <c r="AF54" s="197">
        <v>0</v>
      </c>
      <c r="AG54" s="197">
        <v>0</v>
      </c>
      <c r="AH54" s="197">
        <v>0</v>
      </c>
      <c r="AI54" s="197">
        <v>99.61</v>
      </c>
      <c r="AJ54" s="197">
        <v>0</v>
      </c>
      <c r="AK54" s="197">
        <v>0</v>
      </c>
      <c r="AL54" s="197">
        <v>0</v>
      </c>
      <c r="AM54" s="197">
        <v>202</v>
      </c>
      <c r="AN54" s="197">
        <v>0</v>
      </c>
      <c r="AO54">
        <v>0</v>
      </c>
      <c r="AP54" s="197">
        <v>118.16</v>
      </c>
      <c r="AQ54" s="197">
        <v>0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270.68</v>
      </c>
      <c r="L55" s="197">
        <v>4.83</v>
      </c>
      <c r="M55" s="197">
        <v>61.65</v>
      </c>
      <c r="N55" s="197">
        <v>50.15</v>
      </c>
      <c r="O55" s="197">
        <v>70.849999999999994</v>
      </c>
      <c r="P55" s="197">
        <v>26.61</v>
      </c>
      <c r="Q55" s="197">
        <v>2.9</v>
      </c>
      <c r="R55" s="197">
        <v>8.07</v>
      </c>
      <c r="S55" s="197">
        <v>3.87</v>
      </c>
      <c r="T55" s="197">
        <v>0</v>
      </c>
      <c r="U55" s="197">
        <v>59.85</v>
      </c>
      <c r="V55" s="197">
        <v>5.97</v>
      </c>
      <c r="W55" s="197">
        <v>13.06</v>
      </c>
      <c r="X55" s="197">
        <v>62.63</v>
      </c>
      <c r="Y55" s="197">
        <v>0</v>
      </c>
      <c r="Z55">
        <v>0</v>
      </c>
      <c r="AA55" s="197">
        <v>10.64</v>
      </c>
      <c r="AB55" s="197">
        <v>0</v>
      </c>
      <c r="AC55" s="197">
        <v>0</v>
      </c>
      <c r="AD55" s="197">
        <v>0</v>
      </c>
      <c r="AE55" s="197">
        <v>75.349999999999994</v>
      </c>
      <c r="AF55" s="197">
        <v>0</v>
      </c>
      <c r="AG55" s="197">
        <v>0</v>
      </c>
      <c r="AH55" s="197">
        <v>0</v>
      </c>
      <c r="AI55" s="197">
        <v>99.61</v>
      </c>
      <c r="AJ55" s="197">
        <v>0</v>
      </c>
      <c r="AK55" s="197">
        <v>0</v>
      </c>
      <c r="AL55" s="197">
        <v>0</v>
      </c>
      <c r="AM55" s="197">
        <v>202</v>
      </c>
      <c r="AN55" s="197">
        <v>0</v>
      </c>
      <c r="AO55">
        <v>0</v>
      </c>
      <c r="AP55" s="197">
        <v>118.16</v>
      </c>
      <c r="AQ55" s="197">
        <v>0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270.68</v>
      </c>
      <c r="L56" s="197">
        <v>4.83</v>
      </c>
      <c r="M56" s="197">
        <v>61.65</v>
      </c>
      <c r="N56" s="197">
        <v>50.15</v>
      </c>
      <c r="O56" s="197">
        <v>70.849999999999994</v>
      </c>
      <c r="P56" s="197">
        <v>26.61</v>
      </c>
      <c r="Q56" s="197">
        <v>2.9</v>
      </c>
      <c r="R56" s="197">
        <v>8.07</v>
      </c>
      <c r="S56" s="197">
        <v>3.87</v>
      </c>
      <c r="T56" s="197">
        <v>0</v>
      </c>
      <c r="U56" s="197">
        <v>59.85</v>
      </c>
      <c r="V56" s="197">
        <v>5.97</v>
      </c>
      <c r="W56" s="197">
        <v>13.06</v>
      </c>
      <c r="X56" s="197">
        <v>62.63</v>
      </c>
      <c r="Y56" s="197">
        <v>0</v>
      </c>
      <c r="Z56">
        <v>0</v>
      </c>
      <c r="AA56" s="197">
        <v>10.64</v>
      </c>
      <c r="AB56" s="197">
        <v>0</v>
      </c>
      <c r="AC56" s="197">
        <v>0</v>
      </c>
      <c r="AD56" s="197">
        <v>0</v>
      </c>
      <c r="AE56" s="197">
        <v>75.349999999999994</v>
      </c>
      <c r="AF56" s="197">
        <v>0</v>
      </c>
      <c r="AG56" s="197">
        <v>0</v>
      </c>
      <c r="AH56" s="197">
        <v>0</v>
      </c>
      <c r="AI56" s="197">
        <v>99.61</v>
      </c>
      <c r="AJ56" s="197">
        <v>0</v>
      </c>
      <c r="AK56" s="197">
        <v>0</v>
      </c>
      <c r="AL56" s="197">
        <v>0</v>
      </c>
      <c r="AM56" s="197">
        <v>202</v>
      </c>
      <c r="AN56" s="197">
        <v>0</v>
      </c>
      <c r="AO56">
        <v>0</v>
      </c>
      <c r="AP56" s="197">
        <v>118.16</v>
      </c>
      <c r="AQ56" s="197">
        <v>0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304.51</v>
      </c>
      <c r="L57" s="197">
        <v>3.87</v>
      </c>
      <c r="M57" s="197">
        <v>61.65</v>
      </c>
      <c r="N57" s="197">
        <v>50.15</v>
      </c>
      <c r="O57" s="197">
        <v>70.849999999999994</v>
      </c>
      <c r="P57" s="197">
        <v>26.61</v>
      </c>
      <c r="Q57" s="197">
        <v>2.9</v>
      </c>
      <c r="R57" s="197">
        <v>8.07</v>
      </c>
      <c r="S57" s="197">
        <v>3.87</v>
      </c>
      <c r="T57" s="197">
        <v>0</v>
      </c>
      <c r="U57" s="197">
        <v>59.85</v>
      </c>
      <c r="V57" s="197">
        <v>5.97</v>
      </c>
      <c r="W57" s="197">
        <v>13.24</v>
      </c>
      <c r="X57" s="197">
        <v>62.63</v>
      </c>
      <c r="Y57" s="197">
        <v>0</v>
      </c>
      <c r="Z57">
        <v>0</v>
      </c>
      <c r="AA57" s="197">
        <v>10.64</v>
      </c>
      <c r="AB57" s="197">
        <v>0</v>
      </c>
      <c r="AC57" s="197">
        <v>0</v>
      </c>
      <c r="AD57" s="197">
        <v>0</v>
      </c>
      <c r="AE57" s="197">
        <v>75.349999999999994</v>
      </c>
      <c r="AF57" s="197">
        <v>0</v>
      </c>
      <c r="AG57" s="197">
        <v>0</v>
      </c>
      <c r="AH57" s="197">
        <v>0</v>
      </c>
      <c r="AI57" s="197">
        <v>99.61</v>
      </c>
      <c r="AJ57" s="197">
        <v>0</v>
      </c>
      <c r="AK57" s="197">
        <v>0</v>
      </c>
      <c r="AL57" s="197">
        <v>0</v>
      </c>
      <c r="AM57" s="197">
        <v>202</v>
      </c>
      <c r="AN57" s="197">
        <v>0</v>
      </c>
      <c r="AO57">
        <v>0</v>
      </c>
      <c r="AP57" s="197">
        <v>118.16</v>
      </c>
      <c r="AQ57" s="197">
        <v>0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319.01</v>
      </c>
      <c r="L58" s="197">
        <v>3.87</v>
      </c>
      <c r="M58" s="197">
        <v>61.65</v>
      </c>
      <c r="N58" s="197">
        <v>50.15</v>
      </c>
      <c r="O58" s="197">
        <v>70.849999999999994</v>
      </c>
      <c r="P58" s="197">
        <v>26.61</v>
      </c>
      <c r="Q58" s="197">
        <v>2.9</v>
      </c>
      <c r="R58" s="197">
        <v>8.07</v>
      </c>
      <c r="S58" s="197">
        <v>3.87</v>
      </c>
      <c r="T58" s="197">
        <v>0</v>
      </c>
      <c r="U58" s="197">
        <v>59.85</v>
      </c>
      <c r="V58" s="197">
        <v>5.97</v>
      </c>
      <c r="W58" s="197">
        <v>13.24</v>
      </c>
      <c r="X58" s="197">
        <v>62.63</v>
      </c>
      <c r="Y58" s="197">
        <v>0</v>
      </c>
      <c r="Z58">
        <v>0</v>
      </c>
      <c r="AA58" s="197">
        <v>10.64</v>
      </c>
      <c r="AB58" s="197">
        <v>0</v>
      </c>
      <c r="AC58" s="197">
        <v>0</v>
      </c>
      <c r="AD58" s="197">
        <v>0</v>
      </c>
      <c r="AE58" s="197">
        <v>75.349999999999994</v>
      </c>
      <c r="AF58" s="197">
        <v>0</v>
      </c>
      <c r="AG58" s="197">
        <v>0</v>
      </c>
      <c r="AH58" s="197">
        <v>0</v>
      </c>
      <c r="AI58" s="197">
        <v>99.61</v>
      </c>
      <c r="AJ58" s="197">
        <v>0</v>
      </c>
      <c r="AK58" s="197">
        <v>0</v>
      </c>
      <c r="AL58" s="197">
        <v>0</v>
      </c>
      <c r="AM58" s="197">
        <v>202</v>
      </c>
      <c r="AN58" s="197">
        <v>0</v>
      </c>
      <c r="AO58">
        <v>0</v>
      </c>
      <c r="AP58" s="197">
        <v>118.16</v>
      </c>
      <c r="AQ58" s="197">
        <v>0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328.23</v>
      </c>
      <c r="L59" s="197">
        <v>3.87</v>
      </c>
      <c r="M59" s="197">
        <v>61.65</v>
      </c>
      <c r="N59" s="197">
        <v>50.15</v>
      </c>
      <c r="O59" s="197">
        <v>70.849999999999994</v>
      </c>
      <c r="P59" s="197">
        <v>26.61</v>
      </c>
      <c r="Q59" s="197">
        <v>2.9</v>
      </c>
      <c r="R59" s="197">
        <v>8.07</v>
      </c>
      <c r="S59" s="197">
        <v>3.86</v>
      </c>
      <c r="T59" s="197">
        <v>0</v>
      </c>
      <c r="U59" s="197">
        <v>59.85</v>
      </c>
      <c r="V59" s="197">
        <v>5.97</v>
      </c>
      <c r="W59" s="197">
        <v>13.24</v>
      </c>
      <c r="X59" s="197">
        <v>62.63</v>
      </c>
      <c r="Y59" s="197">
        <v>0</v>
      </c>
      <c r="Z59">
        <v>0</v>
      </c>
      <c r="AA59" s="197">
        <v>10.64</v>
      </c>
      <c r="AB59" s="197">
        <v>0</v>
      </c>
      <c r="AC59" s="197">
        <v>0</v>
      </c>
      <c r="AD59" s="197">
        <v>0</v>
      </c>
      <c r="AE59" s="197">
        <v>75.349999999999994</v>
      </c>
      <c r="AF59" s="197">
        <v>0</v>
      </c>
      <c r="AG59" s="197">
        <v>0</v>
      </c>
      <c r="AH59" s="197">
        <v>0</v>
      </c>
      <c r="AI59" s="197">
        <v>99.61</v>
      </c>
      <c r="AJ59" s="197">
        <v>0</v>
      </c>
      <c r="AK59" s="197">
        <v>0</v>
      </c>
      <c r="AL59" s="197">
        <v>0</v>
      </c>
      <c r="AM59" s="197">
        <v>202</v>
      </c>
      <c r="AN59" s="197">
        <v>0</v>
      </c>
      <c r="AO59">
        <v>0</v>
      </c>
      <c r="AP59" s="197">
        <v>118.16</v>
      </c>
      <c r="AQ59" s="197">
        <v>0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338.35</v>
      </c>
      <c r="L60" s="197">
        <v>3.87</v>
      </c>
      <c r="M60" s="197">
        <v>61.65</v>
      </c>
      <c r="N60" s="197">
        <v>50.15</v>
      </c>
      <c r="O60" s="197">
        <v>70.849999999999994</v>
      </c>
      <c r="P60" s="197">
        <v>26.61</v>
      </c>
      <c r="Q60" s="197">
        <v>2.9</v>
      </c>
      <c r="R60" s="197">
        <v>8.07</v>
      </c>
      <c r="S60" s="197">
        <v>3.87</v>
      </c>
      <c r="T60" s="197">
        <v>0</v>
      </c>
      <c r="U60" s="197">
        <v>59.85</v>
      </c>
      <c r="V60" s="197">
        <v>5.97</v>
      </c>
      <c r="W60" s="197">
        <v>13.24</v>
      </c>
      <c r="X60" s="197">
        <v>62.63</v>
      </c>
      <c r="Y60" s="197">
        <v>0</v>
      </c>
      <c r="Z60">
        <v>0</v>
      </c>
      <c r="AA60" s="197">
        <v>10.64</v>
      </c>
      <c r="AB60" s="197">
        <v>0</v>
      </c>
      <c r="AC60" s="197">
        <v>0</v>
      </c>
      <c r="AD60" s="197">
        <v>0</v>
      </c>
      <c r="AE60" s="197">
        <v>75.349999999999994</v>
      </c>
      <c r="AF60" s="197">
        <v>0</v>
      </c>
      <c r="AG60" s="197">
        <v>0</v>
      </c>
      <c r="AH60" s="197">
        <v>0</v>
      </c>
      <c r="AI60" s="197">
        <v>99.61</v>
      </c>
      <c r="AJ60" s="197">
        <v>0</v>
      </c>
      <c r="AK60" s="197">
        <v>0</v>
      </c>
      <c r="AL60" s="197">
        <v>0</v>
      </c>
      <c r="AM60" s="197">
        <v>202</v>
      </c>
      <c r="AN60" s="197">
        <v>0</v>
      </c>
      <c r="AO60">
        <v>0</v>
      </c>
      <c r="AP60" s="197">
        <v>118.16</v>
      </c>
      <c r="AQ60" s="197">
        <v>0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338.35</v>
      </c>
      <c r="L61" s="197">
        <v>3.87</v>
      </c>
      <c r="M61" s="197">
        <v>61.65</v>
      </c>
      <c r="N61" s="197">
        <v>50.15</v>
      </c>
      <c r="O61" s="197">
        <v>70.849999999999994</v>
      </c>
      <c r="P61" s="197">
        <v>26.61</v>
      </c>
      <c r="Q61" s="197">
        <v>2.9</v>
      </c>
      <c r="R61" s="197">
        <v>8.07</v>
      </c>
      <c r="S61" s="197">
        <v>3.87</v>
      </c>
      <c r="T61" s="197">
        <v>0</v>
      </c>
      <c r="U61" s="197">
        <v>59.85</v>
      </c>
      <c r="V61" s="197">
        <v>5.97</v>
      </c>
      <c r="W61" s="197">
        <v>13.24</v>
      </c>
      <c r="X61" s="197">
        <v>62.63</v>
      </c>
      <c r="Y61" s="197">
        <v>0</v>
      </c>
      <c r="Z61">
        <v>0</v>
      </c>
      <c r="AA61" s="197">
        <v>10.64</v>
      </c>
      <c r="AB61" s="197">
        <v>0</v>
      </c>
      <c r="AC61" s="197">
        <v>0</v>
      </c>
      <c r="AD61" s="197">
        <v>0</v>
      </c>
      <c r="AE61" s="197">
        <v>75.349999999999994</v>
      </c>
      <c r="AF61" s="197">
        <v>0</v>
      </c>
      <c r="AG61" s="197">
        <v>0</v>
      </c>
      <c r="AH61" s="197">
        <v>0</v>
      </c>
      <c r="AI61" s="197">
        <v>99.61</v>
      </c>
      <c r="AJ61" s="197">
        <v>0</v>
      </c>
      <c r="AK61" s="197">
        <v>0</v>
      </c>
      <c r="AL61" s="197">
        <v>0</v>
      </c>
      <c r="AM61" s="197">
        <v>202</v>
      </c>
      <c r="AN61" s="197">
        <v>0</v>
      </c>
      <c r="AO61">
        <v>0</v>
      </c>
      <c r="AP61" s="197">
        <v>118.16</v>
      </c>
      <c r="AQ61" s="197">
        <v>0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338.35</v>
      </c>
      <c r="L62" s="197">
        <v>3.87</v>
      </c>
      <c r="M62" s="197">
        <v>61.65</v>
      </c>
      <c r="N62" s="197">
        <v>50.15</v>
      </c>
      <c r="O62" s="197">
        <v>70.849999999999994</v>
      </c>
      <c r="P62" s="197">
        <v>26.61</v>
      </c>
      <c r="Q62" s="197">
        <v>2.9</v>
      </c>
      <c r="R62" s="197">
        <v>8.07</v>
      </c>
      <c r="S62" s="197">
        <v>3.87</v>
      </c>
      <c r="T62" s="197">
        <v>0</v>
      </c>
      <c r="U62" s="197">
        <v>59.85</v>
      </c>
      <c r="V62" s="197">
        <v>5.97</v>
      </c>
      <c r="W62" s="197">
        <v>13.24</v>
      </c>
      <c r="X62" s="197">
        <v>62.63</v>
      </c>
      <c r="Y62" s="197">
        <v>0</v>
      </c>
      <c r="Z62">
        <v>0</v>
      </c>
      <c r="AA62" s="197">
        <v>10.64</v>
      </c>
      <c r="AB62" s="197">
        <v>0</v>
      </c>
      <c r="AC62" s="197">
        <v>0</v>
      </c>
      <c r="AD62" s="197">
        <v>0</v>
      </c>
      <c r="AE62" s="197">
        <v>75.349999999999994</v>
      </c>
      <c r="AF62" s="197">
        <v>0</v>
      </c>
      <c r="AG62" s="197">
        <v>0</v>
      </c>
      <c r="AH62" s="197">
        <v>0</v>
      </c>
      <c r="AI62" s="197">
        <v>99.61</v>
      </c>
      <c r="AJ62" s="197">
        <v>0</v>
      </c>
      <c r="AK62" s="197">
        <v>0</v>
      </c>
      <c r="AL62" s="197">
        <v>0</v>
      </c>
      <c r="AM62" s="197">
        <v>202</v>
      </c>
      <c r="AN62" s="197">
        <v>0</v>
      </c>
      <c r="AO62">
        <v>0</v>
      </c>
      <c r="AP62" s="197">
        <v>118.16</v>
      </c>
      <c r="AQ62" s="197">
        <v>0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367.35</v>
      </c>
      <c r="L63" s="197">
        <v>3.87</v>
      </c>
      <c r="M63" s="197">
        <v>61.65</v>
      </c>
      <c r="N63" s="197">
        <v>50.15</v>
      </c>
      <c r="O63" s="197">
        <v>70.849999999999994</v>
      </c>
      <c r="P63" s="197">
        <v>26.61</v>
      </c>
      <c r="Q63" s="197">
        <v>2.9</v>
      </c>
      <c r="R63" s="197">
        <v>8.07</v>
      </c>
      <c r="S63" s="197">
        <v>3.87</v>
      </c>
      <c r="T63" s="197">
        <v>0</v>
      </c>
      <c r="U63" s="197">
        <v>59.85</v>
      </c>
      <c r="V63" s="197">
        <v>5.43</v>
      </c>
      <c r="W63" s="197">
        <v>13.24</v>
      </c>
      <c r="X63" s="197">
        <v>62.63</v>
      </c>
      <c r="Y63" s="197">
        <v>0</v>
      </c>
      <c r="Z63">
        <v>0</v>
      </c>
      <c r="AA63" s="197">
        <v>10.64</v>
      </c>
      <c r="AB63" s="197">
        <v>0</v>
      </c>
      <c r="AC63" s="197">
        <v>0</v>
      </c>
      <c r="AD63" s="197">
        <v>0</v>
      </c>
      <c r="AE63" s="197">
        <v>75.349999999999994</v>
      </c>
      <c r="AF63" s="197">
        <v>0</v>
      </c>
      <c r="AG63" s="197">
        <v>0</v>
      </c>
      <c r="AH63" s="197">
        <v>0</v>
      </c>
      <c r="AI63" s="197">
        <v>99.61</v>
      </c>
      <c r="AJ63" s="197">
        <v>0</v>
      </c>
      <c r="AK63" s="197">
        <v>0</v>
      </c>
      <c r="AL63" s="197">
        <v>0</v>
      </c>
      <c r="AM63" s="197">
        <v>202</v>
      </c>
      <c r="AN63" s="197">
        <v>0</v>
      </c>
      <c r="AO63">
        <v>0</v>
      </c>
      <c r="AP63" s="197">
        <v>118.16</v>
      </c>
      <c r="AQ63" s="197">
        <v>0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396.35</v>
      </c>
      <c r="L64" s="197">
        <v>3.87</v>
      </c>
      <c r="M64" s="197">
        <v>61.65</v>
      </c>
      <c r="N64" s="197">
        <v>50.15</v>
      </c>
      <c r="O64" s="197">
        <v>70.849999999999994</v>
      </c>
      <c r="P64" s="197">
        <v>26.61</v>
      </c>
      <c r="Q64" s="197">
        <v>2.9</v>
      </c>
      <c r="R64" s="197">
        <v>8.07</v>
      </c>
      <c r="S64" s="197">
        <v>3.87</v>
      </c>
      <c r="T64" s="197">
        <v>0</v>
      </c>
      <c r="U64" s="197">
        <v>59.85</v>
      </c>
      <c r="V64" s="197">
        <v>5.43</v>
      </c>
      <c r="W64" s="197">
        <v>13.24</v>
      </c>
      <c r="X64" s="197">
        <v>62.63</v>
      </c>
      <c r="Y64" s="197">
        <v>0</v>
      </c>
      <c r="Z64">
        <v>0</v>
      </c>
      <c r="AA64" s="197">
        <v>10.64</v>
      </c>
      <c r="AB64" s="197">
        <v>0</v>
      </c>
      <c r="AC64" s="197">
        <v>0</v>
      </c>
      <c r="AD64" s="197">
        <v>0</v>
      </c>
      <c r="AE64" s="197">
        <v>75.349999999999994</v>
      </c>
      <c r="AF64" s="197">
        <v>0</v>
      </c>
      <c r="AG64" s="197">
        <v>0</v>
      </c>
      <c r="AH64" s="197">
        <v>0</v>
      </c>
      <c r="AI64" s="197">
        <v>99.61</v>
      </c>
      <c r="AJ64" s="197">
        <v>0</v>
      </c>
      <c r="AK64" s="197">
        <v>0</v>
      </c>
      <c r="AL64" s="197">
        <v>0</v>
      </c>
      <c r="AM64" s="197">
        <v>202</v>
      </c>
      <c r="AN64" s="197">
        <v>0</v>
      </c>
      <c r="AO64">
        <v>0</v>
      </c>
      <c r="AP64" s="197">
        <v>118.16</v>
      </c>
      <c r="AQ64" s="197">
        <v>0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425.35</v>
      </c>
      <c r="L65" s="197">
        <v>3.87</v>
      </c>
      <c r="M65" s="197">
        <v>61.65</v>
      </c>
      <c r="N65" s="197">
        <v>50.15</v>
      </c>
      <c r="O65" s="197">
        <v>70.849999999999994</v>
      </c>
      <c r="P65" s="197">
        <v>26.61</v>
      </c>
      <c r="Q65" s="197">
        <v>2.9</v>
      </c>
      <c r="R65" s="197">
        <v>8.07</v>
      </c>
      <c r="S65" s="197">
        <v>3.87</v>
      </c>
      <c r="T65" s="197">
        <v>0</v>
      </c>
      <c r="U65" s="197">
        <v>59.85</v>
      </c>
      <c r="V65" s="197">
        <v>5.43</v>
      </c>
      <c r="W65" s="197">
        <v>13.24</v>
      </c>
      <c r="X65" s="197">
        <v>62.63</v>
      </c>
      <c r="Y65" s="197">
        <v>0</v>
      </c>
      <c r="Z65">
        <v>0</v>
      </c>
      <c r="AA65" s="197">
        <v>9.98</v>
      </c>
      <c r="AB65" s="197">
        <v>0</v>
      </c>
      <c r="AC65" s="197">
        <v>0</v>
      </c>
      <c r="AD65" s="197">
        <v>0</v>
      </c>
      <c r="AE65" s="197">
        <v>75.349999999999994</v>
      </c>
      <c r="AF65" s="197">
        <v>0</v>
      </c>
      <c r="AG65" s="197">
        <v>0</v>
      </c>
      <c r="AH65" s="197">
        <v>0</v>
      </c>
      <c r="AI65" s="197">
        <v>99.61</v>
      </c>
      <c r="AJ65" s="197">
        <v>0</v>
      </c>
      <c r="AK65" s="197">
        <v>0</v>
      </c>
      <c r="AL65" s="197">
        <v>0</v>
      </c>
      <c r="AM65" s="197">
        <v>202</v>
      </c>
      <c r="AN65" s="197">
        <v>0</v>
      </c>
      <c r="AO65">
        <v>0</v>
      </c>
      <c r="AP65" s="197">
        <v>118.16</v>
      </c>
      <c r="AQ65" s="197">
        <v>0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425.35</v>
      </c>
      <c r="L66" s="197">
        <v>3.87</v>
      </c>
      <c r="M66" s="197">
        <v>61.65</v>
      </c>
      <c r="N66" s="197">
        <v>50.15</v>
      </c>
      <c r="O66" s="197">
        <v>70.849999999999994</v>
      </c>
      <c r="P66" s="197">
        <v>26.61</v>
      </c>
      <c r="Q66" s="197">
        <v>2.9</v>
      </c>
      <c r="R66" s="197">
        <v>8.07</v>
      </c>
      <c r="S66" s="197">
        <v>3.87</v>
      </c>
      <c r="T66" s="197">
        <v>0</v>
      </c>
      <c r="U66" s="197">
        <v>59.85</v>
      </c>
      <c r="V66" s="197">
        <v>5.43</v>
      </c>
      <c r="W66" s="197">
        <v>13.24</v>
      </c>
      <c r="X66" s="197">
        <v>62.63</v>
      </c>
      <c r="Y66" s="197">
        <v>0</v>
      </c>
      <c r="Z66">
        <v>0</v>
      </c>
      <c r="AA66" s="197">
        <v>9.98</v>
      </c>
      <c r="AB66" s="197">
        <v>0</v>
      </c>
      <c r="AC66" s="197">
        <v>0</v>
      </c>
      <c r="AD66" s="197">
        <v>0</v>
      </c>
      <c r="AE66" s="197">
        <v>75.349999999999994</v>
      </c>
      <c r="AF66" s="197">
        <v>0</v>
      </c>
      <c r="AG66" s="197">
        <v>0</v>
      </c>
      <c r="AH66" s="197">
        <v>0</v>
      </c>
      <c r="AI66" s="197">
        <v>99.61</v>
      </c>
      <c r="AJ66" s="197">
        <v>0</v>
      </c>
      <c r="AK66" s="197">
        <v>0</v>
      </c>
      <c r="AL66" s="197">
        <v>0</v>
      </c>
      <c r="AM66" s="197">
        <v>202</v>
      </c>
      <c r="AN66" s="197">
        <v>0</v>
      </c>
      <c r="AO66">
        <v>0</v>
      </c>
      <c r="AP66" s="197">
        <v>118.16</v>
      </c>
      <c r="AQ66" s="197">
        <v>0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425.35</v>
      </c>
      <c r="L67" s="197">
        <v>3.87</v>
      </c>
      <c r="M67" s="197">
        <v>61.65</v>
      </c>
      <c r="N67" s="197">
        <v>50.15</v>
      </c>
      <c r="O67" s="197">
        <v>70.849999999999994</v>
      </c>
      <c r="P67" s="197">
        <v>26.61</v>
      </c>
      <c r="Q67" s="197">
        <v>2.9</v>
      </c>
      <c r="R67" s="197">
        <v>8.07</v>
      </c>
      <c r="S67" s="197">
        <v>3.87</v>
      </c>
      <c r="T67" s="197">
        <v>0</v>
      </c>
      <c r="U67" s="197">
        <v>59.85</v>
      </c>
      <c r="V67" s="197">
        <v>5.43</v>
      </c>
      <c r="W67" s="197">
        <v>13.24</v>
      </c>
      <c r="X67" s="197">
        <v>62.63</v>
      </c>
      <c r="Y67" s="197">
        <v>0</v>
      </c>
      <c r="Z67">
        <v>0</v>
      </c>
      <c r="AA67" s="197">
        <v>9.98</v>
      </c>
      <c r="AB67" s="197">
        <v>0</v>
      </c>
      <c r="AC67" s="197">
        <v>0</v>
      </c>
      <c r="AD67" s="197">
        <v>0</v>
      </c>
      <c r="AE67" s="197">
        <v>75.349999999999994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202</v>
      </c>
      <c r="AN67" s="197">
        <v>0</v>
      </c>
      <c r="AO67">
        <v>0</v>
      </c>
      <c r="AP67" s="197">
        <v>118.16</v>
      </c>
      <c r="AQ67" s="197">
        <v>0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425.35</v>
      </c>
      <c r="L68" s="197">
        <v>3.87</v>
      </c>
      <c r="M68" s="197">
        <v>61.65</v>
      </c>
      <c r="N68" s="197">
        <v>50.15</v>
      </c>
      <c r="O68" s="197">
        <v>70.849999999999994</v>
      </c>
      <c r="P68" s="197">
        <v>26.61</v>
      </c>
      <c r="Q68" s="197">
        <v>2.9</v>
      </c>
      <c r="R68" s="197">
        <v>8.07</v>
      </c>
      <c r="S68" s="197">
        <v>3.87</v>
      </c>
      <c r="T68" s="197">
        <v>0</v>
      </c>
      <c r="U68" s="197">
        <v>59.85</v>
      </c>
      <c r="V68" s="197">
        <v>5.43</v>
      </c>
      <c r="W68" s="197">
        <v>13.24</v>
      </c>
      <c r="X68" s="197">
        <v>62.63</v>
      </c>
      <c r="Y68" s="197">
        <v>0</v>
      </c>
      <c r="Z68">
        <v>0</v>
      </c>
      <c r="AA68" s="197">
        <v>9.98</v>
      </c>
      <c r="AB68" s="197">
        <v>0</v>
      </c>
      <c r="AC68" s="197">
        <v>0</v>
      </c>
      <c r="AD68" s="197">
        <v>0</v>
      </c>
      <c r="AE68" s="197">
        <v>75.349999999999994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202</v>
      </c>
      <c r="AN68" s="197">
        <v>0</v>
      </c>
      <c r="AO68">
        <v>0</v>
      </c>
      <c r="AP68" s="197">
        <v>118.16</v>
      </c>
      <c r="AQ68" s="197">
        <v>0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425.35</v>
      </c>
      <c r="L69" s="197">
        <v>3.87</v>
      </c>
      <c r="M69" s="197">
        <v>61.65</v>
      </c>
      <c r="N69" s="197">
        <v>50.15</v>
      </c>
      <c r="O69" s="197">
        <v>70.849999999999994</v>
      </c>
      <c r="P69" s="197">
        <v>26.61</v>
      </c>
      <c r="Q69" s="197">
        <v>2.9</v>
      </c>
      <c r="R69" s="197">
        <v>8.07</v>
      </c>
      <c r="S69" s="197">
        <v>3.87</v>
      </c>
      <c r="T69" s="197">
        <v>0</v>
      </c>
      <c r="U69" s="197">
        <v>59.85</v>
      </c>
      <c r="V69" s="197">
        <v>5.43</v>
      </c>
      <c r="W69" s="197">
        <v>13.24</v>
      </c>
      <c r="X69" s="197">
        <v>62.63</v>
      </c>
      <c r="Y69" s="197">
        <v>0</v>
      </c>
      <c r="Z69">
        <v>0</v>
      </c>
      <c r="AA69" s="197">
        <v>9.98</v>
      </c>
      <c r="AB69" s="197">
        <v>0</v>
      </c>
      <c r="AC69" s="197">
        <v>0</v>
      </c>
      <c r="AD69" s="197">
        <v>0</v>
      </c>
      <c r="AE69" s="197">
        <v>75.349999999999994</v>
      </c>
      <c r="AF69" s="197">
        <v>0</v>
      </c>
      <c r="AG69" s="197">
        <v>0</v>
      </c>
      <c r="AH69" s="197">
        <v>0</v>
      </c>
      <c r="AI69" s="197">
        <v>99.61</v>
      </c>
      <c r="AJ69" s="197">
        <v>0</v>
      </c>
      <c r="AK69" s="197">
        <v>0</v>
      </c>
      <c r="AL69" s="197">
        <v>0</v>
      </c>
      <c r="AM69" s="197">
        <v>202</v>
      </c>
      <c r="AN69" s="197">
        <v>0</v>
      </c>
      <c r="AO69">
        <v>0</v>
      </c>
      <c r="AP69" s="197">
        <v>118.16</v>
      </c>
      <c r="AQ69" s="197">
        <v>0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425.35</v>
      </c>
      <c r="L70" s="197">
        <v>3.87</v>
      </c>
      <c r="M70" s="197">
        <v>61.65</v>
      </c>
      <c r="N70" s="197">
        <v>50.15</v>
      </c>
      <c r="O70" s="197">
        <v>70.849999999999994</v>
      </c>
      <c r="P70" s="197">
        <v>26.61</v>
      </c>
      <c r="Q70" s="197">
        <v>2.9</v>
      </c>
      <c r="R70" s="197">
        <v>8.07</v>
      </c>
      <c r="S70" s="197">
        <v>3.87</v>
      </c>
      <c r="T70" s="197">
        <v>0</v>
      </c>
      <c r="U70" s="197">
        <v>59.85</v>
      </c>
      <c r="V70" s="197">
        <v>5.43</v>
      </c>
      <c r="W70" s="197">
        <v>13.24</v>
      </c>
      <c r="X70" s="197">
        <v>62.63</v>
      </c>
      <c r="Y70" s="197">
        <v>0</v>
      </c>
      <c r="Z70">
        <v>0</v>
      </c>
      <c r="AA70" s="197">
        <v>9.98</v>
      </c>
      <c r="AB70" s="197">
        <v>0</v>
      </c>
      <c r="AC70" s="197">
        <v>0</v>
      </c>
      <c r="AD70" s="197">
        <v>0</v>
      </c>
      <c r="AE70" s="197">
        <v>75.349999999999994</v>
      </c>
      <c r="AF70" s="197">
        <v>0</v>
      </c>
      <c r="AG70" s="197">
        <v>0</v>
      </c>
      <c r="AH70" s="197">
        <v>0</v>
      </c>
      <c r="AI70" s="197">
        <v>99.61</v>
      </c>
      <c r="AJ70" s="197">
        <v>0</v>
      </c>
      <c r="AK70" s="197">
        <v>0</v>
      </c>
      <c r="AL70" s="197">
        <v>0</v>
      </c>
      <c r="AM70" s="197">
        <v>202</v>
      </c>
      <c r="AN70" s="197">
        <v>0</v>
      </c>
      <c r="AO70">
        <v>0</v>
      </c>
      <c r="AP70" s="197">
        <v>118.16</v>
      </c>
      <c r="AQ70" s="197">
        <v>0</v>
      </c>
      <c r="AR70" s="197">
        <v>47.5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425.35</v>
      </c>
      <c r="L71" s="197">
        <v>3.87</v>
      </c>
      <c r="M71" s="197">
        <v>61.65</v>
      </c>
      <c r="N71" s="197">
        <v>50.15</v>
      </c>
      <c r="O71" s="197">
        <v>70.849999999999994</v>
      </c>
      <c r="P71" s="197">
        <v>26.61</v>
      </c>
      <c r="Q71" s="197">
        <v>2.9</v>
      </c>
      <c r="R71" s="197">
        <v>8.07</v>
      </c>
      <c r="S71" s="197">
        <v>3.87</v>
      </c>
      <c r="T71" s="197">
        <v>0</v>
      </c>
      <c r="U71" s="197">
        <v>59.85</v>
      </c>
      <c r="V71" s="197">
        <v>5.43</v>
      </c>
      <c r="W71" s="197">
        <v>13.24</v>
      </c>
      <c r="X71" s="197">
        <v>62.63</v>
      </c>
      <c r="Y71" s="197">
        <v>0</v>
      </c>
      <c r="Z71">
        <v>0</v>
      </c>
      <c r="AA71" s="197">
        <v>9.98</v>
      </c>
      <c r="AB71" s="197">
        <v>0</v>
      </c>
      <c r="AC71" s="197">
        <v>0</v>
      </c>
      <c r="AD71" s="197">
        <v>0</v>
      </c>
      <c r="AE71" s="197">
        <v>75.349999999999994</v>
      </c>
      <c r="AF71" s="197">
        <v>0</v>
      </c>
      <c r="AG71" s="197">
        <v>0</v>
      </c>
      <c r="AH71" s="197">
        <v>0</v>
      </c>
      <c r="AI71" s="197">
        <v>99.61</v>
      </c>
      <c r="AJ71" s="197">
        <v>0</v>
      </c>
      <c r="AK71" s="197">
        <v>0</v>
      </c>
      <c r="AL71" s="197">
        <v>0</v>
      </c>
      <c r="AM71" s="197">
        <v>202</v>
      </c>
      <c r="AN71" s="197">
        <v>0</v>
      </c>
      <c r="AO71">
        <v>0</v>
      </c>
      <c r="AP71" s="197">
        <v>118.16</v>
      </c>
      <c r="AQ71" s="197">
        <v>0</v>
      </c>
      <c r="AR71" s="197">
        <v>39.42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425.35</v>
      </c>
      <c r="L72" s="197">
        <v>3.87</v>
      </c>
      <c r="M72" s="197">
        <v>61.65</v>
      </c>
      <c r="N72" s="197">
        <v>50.15</v>
      </c>
      <c r="O72" s="197">
        <v>70.849999999999994</v>
      </c>
      <c r="P72" s="197">
        <v>26.61</v>
      </c>
      <c r="Q72" s="197">
        <v>2.9</v>
      </c>
      <c r="R72" s="197">
        <v>8.07</v>
      </c>
      <c r="S72" s="197">
        <v>3.87</v>
      </c>
      <c r="T72" s="197">
        <v>0</v>
      </c>
      <c r="U72" s="197">
        <v>59.85</v>
      </c>
      <c r="V72" s="197">
        <v>5.43</v>
      </c>
      <c r="W72" s="197">
        <v>13.24</v>
      </c>
      <c r="X72" s="197">
        <v>62.63</v>
      </c>
      <c r="Y72" s="197">
        <v>0</v>
      </c>
      <c r="Z72">
        <v>0</v>
      </c>
      <c r="AA72" s="197">
        <v>9.98</v>
      </c>
      <c r="AB72" s="197">
        <v>0</v>
      </c>
      <c r="AC72" s="197">
        <v>0</v>
      </c>
      <c r="AD72" s="197">
        <v>0</v>
      </c>
      <c r="AE72" s="197">
        <v>75.349999999999994</v>
      </c>
      <c r="AF72" s="197">
        <v>0</v>
      </c>
      <c r="AG72" s="197">
        <v>0</v>
      </c>
      <c r="AH72" s="197">
        <v>0</v>
      </c>
      <c r="AI72" s="197">
        <v>99.61</v>
      </c>
      <c r="AJ72" s="197">
        <v>0</v>
      </c>
      <c r="AK72" s="197">
        <v>0</v>
      </c>
      <c r="AL72" s="197">
        <v>0</v>
      </c>
      <c r="AM72" s="197">
        <v>202</v>
      </c>
      <c r="AN72" s="197">
        <v>0</v>
      </c>
      <c r="AO72">
        <v>0</v>
      </c>
      <c r="AP72" s="197">
        <v>118.16</v>
      </c>
      <c r="AQ72" s="197">
        <v>0</v>
      </c>
      <c r="AR72" s="197">
        <v>27.64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406.02</v>
      </c>
      <c r="L73" s="197">
        <v>3.87</v>
      </c>
      <c r="M73" s="197">
        <v>61.65</v>
      </c>
      <c r="N73" s="197">
        <v>50.15</v>
      </c>
      <c r="O73" s="197">
        <v>70.849999999999994</v>
      </c>
      <c r="P73" s="197">
        <v>26.61</v>
      </c>
      <c r="Q73" s="197">
        <v>2.9</v>
      </c>
      <c r="R73" s="197">
        <v>8.07</v>
      </c>
      <c r="S73" s="197">
        <v>3.87</v>
      </c>
      <c r="T73" s="197">
        <v>0</v>
      </c>
      <c r="U73" s="197">
        <v>59.68</v>
      </c>
      <c r="V73" s="197">
        <v>5.43</v>
      </c>
      <c r="W73" s="197">
        <v>13.24</v>
      </c>
      <c r="X73" s="197">
        <v>62.63</v>
      </c>
      <c r="Y73" s="197">
        <v>0</v>
      </c>
      <c r="Z73">
        <v>0</v>
      </c>
      <c r="AA73" s="197">
        <v>9.98</v>
      </c>
      <c r="AB73" s="197">
        <v>0</v>
      </c>
      <c r="AC73" s="197">
        <v>0</v>
      </c>
      <c r="AD73" s="197">
        <v>0</v>
      </c>
      <c r="AE73" s="197">
        <v>75.349999999999994</v>
      </c>
      <c r="AF73" s="197">
        <v>0</v>
      </c>
      <c r="AG73" s="197">
        <v>0</v>
      </c>
      <c r="AH73" s="197">
        <v>0</v>
      </c>
      <c r="AI73" s="197">
        <v>99.61</v>
      </c>
      <c r="AJ73" s="197">
        <v>0</v>
      </c>
      <c r="AK73" s="197">
        <v>0</v>
      </c>
      <c r="AL73" s="197">
        <v>0</v>
      </c>
      <c r="AM73" s="197">
        <v>202</v>
      </c>
      <c r="AN73" s="197">
        <v>0</v>
      </c>
      <c r="AO73">
        <v>0</v>
      </c>
      <c r="AP73" s="197">
        <v>118.16</v>
      </c>
      <c r="AQ73" s="197">
        <v>0</v>
      </c>
      <c r="AR73" s="197">
        <v>14.59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381.85</v>
      </c>
      <c r="L74" s="197">
        <v>3.87</v>
      </c>
      <c r="M74" s="197">
        <v>61.65</v>
      </c>
      <c r="N74" s="197">
        <v>50.15</v>
      </c>
      <c r="O74" s="197">
        <v>70.849999999999994</v>
      </c>
      <c r="P74" s="197">
        <v>26.61</v>
      </c>
      <c r="Q74" s="197">
        <v>2.9</v>
      </c>
      <c r="R74" s="197">
        <v>8.07</v>
      </c>
      <c r="S74" s="197">
        <v>3.87</v>
      </c>
      <c r="T74" s="197">
        <v>0</v>
      </c>
      <c r="U74" s="197">
        <v>59.68</v>
      </c>
      <c r="V74" s="197">
        <v>5.43</v>
      </c>
      <c r="W74" s="197">
        <v>13.24</v>
      </c>
      <c r="X74" s="197">
        <v>62.63</v>
      </c>
      <c r="Y74" s="197">
        <v>0</v>
      </c>
      <c r="Z74">
        <v>0</v>
      </c>
      <c r="AA74" s="197">
        <v>9.98</v>
      </c>
      <c r="AB74" s="197">
        <v>0</v>
      </c>
      <c r="AC74" s="197">
        <v>0</v>
      </c>
      <c r="AD74" s="197">
        <v>0</v>
      </c>
      <c r="AE74" s="197">
        <v>75.349999999999994</v>
      </c>
      <c r="AF74" s="197">
        <v>0</v>
      </c>
      <c r="AG74" s="197">
        <v>0</v>
      </c>
      <c r="AH74" s="197">
        <v>0</v>
      </c>
      <c r="AI74" s="197">
        <v>99.61</v>
      </c>
      <c r="AJ74" s="197">
        <v>0</v>
      </c>
      <c r="AK74" s="197">
        <v>0</v>
      </c>
      <c r="AL74" s="197">
        <v>0</v>
      </c>
      <c r="AM74" s="197">
        <v>202</v>
      </c>
      <c r="AN74" s="197">
        <v>0</v>
      </c>
      <c r="AO74">
        <v>0</v>
      </c>
      <c r="AP74" s="197">
        <v>118.16</v>
      </c>
      <c r="AQ74" s="197">
        <v>0</v>
      </c>
      <c r="AR74" s="197">
        <v>6.2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406.02</v>
      </c>
      <c r="L75" s="197">
        <v>3.87</v>
      </c>
      <c r="M75" s="197">
        <v>61.65</v>
      </c>
      <c r="N75" s="197">
        <v>50.15</v>
      </c>
      <c r="O75" s="197">
        <v>70.849999999999994</v>
      </c>
      <c r="P75" s="197">
        <v>26.61</v>
      </c>
      <c r="Q75" s="197">
        <v>2.9</v>
      </c>
      <c r="R75" s="197">
        <v>8.07</v>
      </c>
      <c r="S75" s="197">
        <v>3.87</v>
      </c>
      <c r="T75" s="197">
        <v>0</v>
      </c>
      <c r="U75" s="197">
        <v>59.68</v>
      </c>
      <c r="V75" s="197">
        <v>5.43</v>
      </c>
      <c r="W75" s="197">
        <v>13.24</v>
      </c>
      <c r="X75" s="197">
        <v>62.63</v>
      </c>
      <c r="Y75" s="197">
        <v>0</v>
      </c>
      <c r="Z75">
        <v>0</v>
      </c>
      <c r="AA75" s="197">
        <v>9.98</v>
      </c>
      <c r="AB75" s="197">
        <v>0</v>
      </c>
      <c r="AC75" s="197">
        <v>0</v>
      </c>
      <c r="AD75" s="197">
        <v>0</v>
      </c>
      <c r="AE75" s="197">
        <v>75.349999999999994</v>
      </c>
      <c r="AF75" s="197">
        <v>0</v>
      </c>
      <c r="AG75" s="197">
        <v>0</v>
      </c>
      <c r="AH75" s="197">
        <v>0</v>
      </c>
      <c r="AI75" s="197">
        <v>99.61</v>
      </c>
      <c r="AJ75" s="197">
        <v>0</v>
      </c>
      <c r="AK75" s="197">
        <v>0</v>
      </c>
      <c r="AL75" s="197">
        <v>0</v>
      </c>
      <c r="AM75" s="197">
        <v>202</v>
      </c>
      <c r="AN75" s="197">
        <v>0</v>
      </c>
      <c r="AO75">
        <v>0</v>
      </c>
      <c r="AP75" s="197">
        <v>118.16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406.02</v>
      </c>
      <c r="L76" s="197">
        <v>3.87</v>
      </c>
      <c r="M76" s="197">
        <v>61.65</v>
      </c>
      <c r="N76" s="197">
        <v>50.15</v>
      </c>
      <c r="O76" s="197">
        <v>70.849999999999994</v>
      </c>
      <c r="P76" s="197">
        <v>26.61</v>
      </c>
      <c r="Q76" s="197">
        <v>2.9</v>
      </c>
      <c r="R76" s="197">
        <v>8.07</v>
      </c>
      <c r="S76" s="197">
        <v>3.87</v>
      </c>
      <c r="T76" s="197">
        <v>0</v>
      </c>
      <c r="U76" s="197">
        <v>59.68</v>
      </c>
      <c r="V76" s="197">
        <v>5.43</v>
      </c>
      <c r="W76" s="197">
        <v>13.24</v>
      </c>
      <c r="X76" s="197">
        <v>62.63</v>
      </c>
      <c r="Y76" s="197">
        <v>0</v>
      </c>
      <c r="Z76">
        <v>0</v>
      </c>
      <c r="AA76" s="197">
        <v>9.98</v>
      </c>
      <c r="AB76" s="197">
        <v>0</v>
      </c>
      <c r="AC76" s="197">
        <v>0</v>
      </c>
      <c r="AD76" s="197">
        <v>0</v>
      </c>
      <c r="AE76" s="197">
        <v>75.349999999999994</v>
      </c>
      <c r="AF76" s="197">
        <v>0</v>
      </c>
      <c r="AG76" s="197">
        <v>0</v>
      </c>
      <c r="AH76" s="197">
        <v>0</v>
      </c>
      <c r="AI76" s="197">
        <v>99.61</v>
      </c>
      <c r="AJ76" s="197">
        <v>0</v>
      </c>
      <c r="AK76" s="197">
        <v>0</v>
      </c>
      <c r="AL76" s="197">
        <v>0</v>
      </c>
      <c r="AM76" s="197">
        <v>202</v>
      </c>
      <c r="AN76" s="197">
        <v>0</v>
      </c>
      <c r="AO76">
        <v>0</v>
      </c>
      <c r="AP76" s="197">
        <v>118.16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473.69</v>
      </c>
      <c r="L77" s="197">
        <v>3.83</v>
      </c>
      <c r="M77" s="197">
        <v>61.65</v>
      </c>
      <c r="N77" s="197">
        <v>50.15</v>
      </c>
      <c r="O77" s="197">
        <v>70.849999999999994</v>
      </c>
      <c r="P77" s="197">
        <v>26.61</v>
      </c>
      <c r="Q77" s="197">
        <v>2.9</v>
      </c>
      <c r="R77" s="197">
        <v>8.07</v>
      </c>
      <c r="S77" s="197">
        <v>3.86</v>
      </c>
      <c r="T77" s="197">
        <v>0</v>
      </c>
      <c r="U77" s="197">
        <v>59.68</v>
      </c>
      <c r="V77" s="197">
        <v>5.43</v>
      </c>
      <c r="W77" s="197">
        <v>13.24</v>
      </c>
      <c r="X77" s="197">
        <v>62.63</v>
      </c>
      <c r="Y77" s="197">
        <v>0</v>
      </c>
      <c r="Z77">
        <v>0</v>
      </c>
      <c r="AA77" s="197">
        <v>9.98</v>
      </c>
      <c r="AB77" s="197">
        <v>0</v>
      </c>
      <c r="AC77" s="197">
        <v>0</v>
      </c>
      <c r="AD77" s="197">
        <v>0</v>
      </c>
      <c r="AE77" s="197">
        <v>75.349999999999994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202</v>
      </c>
      <c r="AN77" s="197">
        <v>0</v>
      </c>
      <c r="AO77">
        <v>0</v>
      </c>
      <c r="AP77" s="197">
        <v>118.16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495.28</v>
      </c>
      <c r="L78" s="197">
        <v>9.11</v>
      </c>
      <c r="M78" s="197">
        <v>61.65</v>
      </c>
      <c r="N78" s="197">
        <v>50.15</v>
      </c>
      <c r="O78" s="197">
        <v>70.849999999999994</v>
      </c>
      <c r="P78" s="197">
        <v>26.61</v>
      </c>
      <c r="Q78" s="197">
        <v>8.49</v>
      </c>
      <c r="R78" s="197">
        <v>8.07</v>
      </c>
      <c r="S78" s="197">
        <v>11.2</v>
      </c>
      <c r="T78" s="197">
        <v>0</v>
      </c>
      <c r="U78" s="197">
        <v>59.68</v>
      </c>
      <c r="V78" s="197">
        <v>5.43</v>
      </c>
      <c r="W78" s="197">
        <v>13.24</v>
      </c>
      <c r="X78" s="197">
        <v>62.63</v>
      </c>
      <c r="Y78" s="197">
        <v>0</v>
      </c>
      <c r="Z78">
        <v>0</v>
      </c>
      <c r="AA78" s="197">
        <v>9.98</v>
      </c>
      <c r="AB78" s="197">
        <v>0</v>
      </c>
      <c r="AC78" s="197">
        <v>0</v>
      </c>
      <c r="AD78" s="197">
        <v>0</v>
      </c>
      <c r="AE78" s="197">
        <v>75.349999999999994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202</v>
      </c>
      <c r="AN78" s="197">
        <v>0</v>
      </c>
      <c r="AO78">
        <v>0</v>
      </c>
      <c r="AP78" s="197">
        <v>118.16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495.28</v>
      </c>
      <c r="L79" s="197">
        <v>9.11</v>
      </c>
      <c r="M79" s="197">
        <v>61.65</v>
      </c>
      <c r="N79" s="197">
        <v>50.15</v>
      </c>
      <c r="O79" s="197">
        <v>70.849999999999994</v>
      </c>
      <c r="P79" s="197">
        <v>26.61</v>
      </c>
      <c r="Q79" s="197">
        <v>8.49</v>
      </c>
      <c r="R79" s="197">
        <v>8.07</v>
      </c>
      <c r="S79" s="197">
        <v>11.2</v>
      </c>
      <c r="T79" s="197">
        <v>0</v>
      </c>
      <c r="U79" s="197">
        <v>59.68</v>
      </c>
      <c r="V79" s="197">
        <v>5.43</v>
      </c>
      <c r="W79" s="197">
        <v>13.24</v>
      </c>
      <c r="X79" s="197">
        <v>62.63</v>
      </c>
      <c r="Y79" s="197">
        <v>0</v>
      </c>
      <c r="Z79">
        <v>0</v>
      </c>
      <c r="AA79" s="197">
        <v>9.98</v>
      </c>
      <c r="AB79" s="197">
        <v>0</v>
      </c>
      <c r="AC79" s="197">
        <v>0</v>
      </c>
      <c r="AD79" s="197">
        <v>0</v>
      </c>
      <c r="AE79" s="197">
        <v>75.349999999999994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202</v>
      </c>
      <c r="AN79" s="197">
        <v>0</v>
      </c>
      <c r="AO79">
        <v>0</v>
      </c>
      <c r="AP79" s="197">
        <v>118.16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495.28</v>
      </c>
      <c r="L80" s="197">
        <v>9.11</v>
      </c>
      <c r="M80" s="197">
        <v>61.65</v>
      </c>
      <c r="N80" s="197">
        <v>50.15</v>
      </c>
      <c r="O80" s="197">
        <v>70.849999999999994</v>
      </c>
      <c r="P80" s="197">
        <v>26.61</v>
      </c>
      <c r="Q80" s="197">
        <v>8.49</v>
      </c>
      <c r="R80" s="197">
        <v>8.07</v>
      </c>
      <c r="S80" s="197">
        <v>11.2</v>
      </c>
      <c r="T80" s="197">
        <v>0</v>
      </c>
      <c r="U80" s="197">
        <v>59.68</v>
      </c>
      <c r="V80" s="197">
        <v>5.43</v>
      </c>
      <c r="W80" s="197">
        <v>13.24</v>
      </c>
      <c r="X80" s="197">
        <v>62.63</v>
      </c>
      <c r="Y80" s="197">
        <v>0</v>
      </c>
      <c r="Z80">
        <v>0</v>
      </c>
      <c r="AA80" s="197">
        <v>10.64</v>
      </c>
      <c r="AB80" s="197">
        <v>0</v>
      </c>
      <c r="AC80" s="197">
        <v>0</v>
      </c>
      <c r="AD80" s="197">
        <v>0</v>
      </c>
      <c r="AE80" s="197">
        <v>71.84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202</v>
      </c>
      <c r="AN80" s="197">
        <v>0</v>
      </c>
      <c r="AO80">
        <v>0</v>
      </c>
      <c r="AP80" s="197">
        <v>118.16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495.28</v>
      </c>
      <c r="L81" s="197">
        <v>9.11</v>
      </c>
      <c r="M81" s="197">
        <v>61.65</v>
      </c>
      <c r="N81" s="197">
        <v>50.15</v>
      </c>
      <c r="O81" s="197">
        <v>70.849999999999994</v>
      </c>
      <c r="P81" s="197">
        <v>26.61</v>
      </c>
      <c r="Q81" s="197">
        <v>8.49</v>
      </c>
      <c r="R81" s="197">
        <v>8.07</v>
      </c>
      <c r="S81" s="197">
        <v>11.2</v>
      </c>
      <c r="T81" s="197">
        <v>0</v>
      </c>
      <c r="U81" s="197">
        <v>59.68</v>
      </c>
      <c r="V81" s="197">
        <v>5.43</v>
      </c>
      <c r="W81" s="197">
        <v>13.24</v>
      </c>
      <c r="X81" s="197">
        <v>62.63</v>
      </c>
      <c r="Y81" s="197">
        <v>0</v>
      </c>
      <c r="Z81">
        <v>0</v>
      </c>
      <c r="AA81" s="197">
        <v>7.86</v>
      </c>
      <c r="AB81" s="197">
        <v>0</v>
      </c>
      <c r="AC81" s="197">
        <v>0</v>
      </c>
      <c r="AD81" s="197">
        <v>0</v>
      </c>
      <c r="AE81" s="197">
        <v>70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202</v>
      </c>
      <c r="AN81" s="197">
        <v>0</v>
      </c>
      <c r="AO81">
        <v>0</v>
      </c>
      <c r="AP81" s="197">
        <v>118.16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495.28</v>
      </c>
      <c r="L82" s="197">
        <v>9.11</v>
      </c>
      <c r="M82" s="197">
        <v>61.65</v>
      </c>
      <c r="N82" s="197">
        <v>50.15</v>
      </c>
      <c r="O82" s="197">
        <v>70.849999999999994</v>
      </c>
      <c r="P82" s="197">
        <v>26.61</v>
      </c>
      <c r="Q82" s="197">
        <v>8.49</v>
      </c>
      <c r="R82" s="197">
        <v>8.07</v>
      </c>
      <c r="S82" s="197">
        <v>11.2</v>
      </c>
      <c r="T82" s="197">
        <v>0</v>
      </c>
      <c r="U82" s="197">
        <v>59.68</v>
      </c>
      <c r="V82" s="197">
        <v>5.43</v>
      </c>
      <c r="W82" s="197">
        <v>13.24</v>
      </c>
      <c r="X82" s="197">
        <v>62.63</v>
      </c>
      <c r="Y82" s="197">
        <v>0</v>
      </c>
      <c r="Z82">
        <v>0</v>
      </c>
      <c r="AA82" s="197">
        <v>7.86</v>
      </c>
      <c r="AB82" s="197">
        <v>0</v>
      </c>
      <c r="AC82" s="197">
        <v>0</v>
      </c>
      <c r="AD82" s="197">
        <v>0</v>
      </c>
      <c r="AE82" s="197">
        <v>70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202</v>
      </c>
      <c r="AN82" s="197">
        <v>0</v>
      </c>
      <c r="AO82">
        <v>0</v>
      </c>
      <c r="AP82" s="197">
        <v>118.16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495.28</v>
      </c>
      <c r="L83" s="197">
        <v>9.11</v>
      </c>
      <c r="M83" s="197">
        <v>61.65</v>
      </c>
      <c r="N83" s="197">
        <v>50.15</v>
      </c>
      <c r="O83" s="197">
        <v>70.849999999999994</v>
      </c>
      <c r="P83" s="197">
        <v>26.61</v>
      </c>
      <c r="Q83" s="197">
        <v>8.49</v>
      </c>
      <c r="R83" s="197">
        <v>8.07</v>
      </c>
      <c r="S83" s="197">
        <v>11.2</v>
      </c>
      <c r="T83" s="197">
        <v>0</v>
      </c>
      <c r="U83" s="197">
        <v>59.68</v>
      </c>
      <c r="V83" s="197">
        <v>5.43</v>
      </c>
      <c r="W83" s="197">
        <v>13.15</v>
      </c>
      <c r="X83" s="197">
        <v>62.63</v>
      </c>
      <c r="Y83" s="197">
        <v>0</v>
      </c>
      <c r="Z83">
        <v>0</v>
      </c>
      <c r="AA83" s="197">
        <v>10.64</v>
      </c>
      <c r="AB83" s="197">
        <v>0</v>
      </c>
      <c r="AC83" s="197">
        <v>0</v>
      </c>
      <c r="AD83" s="197">
        <v>0</v>
      </c>
      <c r="AE83" s="197">
        <v>71.84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202</v>
      </c>
      <c r="AN83" s="197">
        <v>0</v>
      </c>
      <c r="AO83">
        <v>0</v>
      </c>
      <c r="AP83" s="197">
        <v>118.16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495.28</v>
      </c>
      <c r="L84" s="197">
        <v>9.11</v>
      </c>
      <c r="M84" s="197">
        <v>61.65</v>
      </c>
      <c r="N84" s="197">
        <v>50.15</v>
      </c>
      <c r="O84" s="197">
        <v>70.849999999999994</v>
      </c>
      <c r="P84" s="197">
        <v>26.61</v>
      </c>
      <c r="Q84" s="197">
        <v>8.49</v>
      </c>
      <c r="R84" s="197">
        <v>8.07</v>
      </c>
      <c r="S84" s="197">
        <v>11.2</v>
      </c>
      <c r="T84" s="197">
        <v>0</v>
      </c>
      <c r="U84" s="197">
        <v>59.68</v>
      </c>
      <c r="V84" s="197">
        <v>5.43</v>
      </c>
      <c r="W84" s="197">
        <v>13.15</v>
      </c>
      <c r="X84" s="197">
        <v>62.63</v>
      </c>
      <c r="Y84" s="197">
        <v>0</v>
      </c>
      <c r="Z84">
        <v>0</v>
      </c>
      <c r="AA84" s="197">
        <v>10.64</v>
      </c>
      <c r="AB84" s="197">
        <v>0</v>
      </c>
      <c r="AC84" s="197">
        <v>0</v>
      </c>
      <c r="AD84" s="197">
        <v>0</v>
      </c>
      <c r="AE84" s="197">
        <v>71.84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202</v>
      </c>
      <c r="AN84" s="197">
        <v>0</v>
      </c>
      <c r="AO84">
        <v>0</v>
      </c>
      <c r="AP84" s="197">
        <v>118.16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495.28</v>
      </c>
      <c r="L85" s="197">
        <v>9.11</v>
      </c>
      <c r="M85" s="197">
        <v>61.65</v>
      </c>
      <c r="N85" s="197">
        <v>50.15</v>
      </c>
      <c r="O85" s="197">
        <v>70.849999999999994</v>
      </c>
      <c r="P85" s="197">
        <v>26.61</v>
      </c>
      <c r="Q85" s="197">
        <v>8.49</v>
      </c>
      <c r="R85" s="197">
        <v>8.07</v>
      </c>
      <c r="S85" s="197">
        <v>11.2</v>
      </c>
      <c r="T85" s="197">
        <v>0</v>
      </c>
      <c r="U85" s="197">
        <v>59.68</v>
      </c>
      <c r="V85" s="197">
        <v>5.43</v>
      </c>
      <c r="W85" s="197">
        <v>13.15</v>
      </c>
      <c r="X85" s="197">
        <v>62.63</v>
      </c>
      <c r="Y85" s="197">
        <v>0</v>
      </c>
      <c r="Z85">
        <v>0</v>
      </c>
      <c r="AA85" s="197">
        <v>11.61</v>
      </c>
      <c r="AB85" s="197">
        <v>0</v>
      </c>
      <c r="AC85" s="197">
        <v>0</v>
      </c>
      <c r="AD85" s="197">
        <v>0</v>
      </c>
      <c r="AE85" s="197">
        <v>71.84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202</v>
      </c>
      <c r="AN85" s="197">
        <v>0</v>
      </c>
      <c r="AO85">
        <v>0</v>
      </c>
      <c r="AP85" s="197">
        <v>118.16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495.28</v>
      </c>
      <c r="L86" s="197">
        <v>9.11</v>
      </c>
      <c r="M86" s="197">
        <v>61.65</v>
      </c>
      <c r="N86" s="197">
        <v>50.15</v>
      </c>
      <c r="O86" s="197">
        <v>70.849999999999994</v>
      </c>
      <c r="P86" s="197">
        <v>26.61</v>
      </c>
      <c r="Q86" s="197">
        <v>8.49</v>
      </c>
      <c r="R86" s="197">
        <v>8.07</v>
      </c>
      <c r="S86" s="197">
        <v>11.2</v>
      </c>
      <c r="T86" s="197">
        <v>0</v>
      </c>
      <c r="U86" s="197">
        <v>59.68</v>
      </c>
      <c r="V86" s="197">
        <v>5.43</v>
      </c>
      <c r="W86" s="197">
        <v>13.15</v>
      </c>
      <c r="X86" s="197">
        <v>62.63</v>
      </c>
      <c r="Y86" s="197">
        <v>0</v>
      </c>
      <c r="Z86">
        <v>0</v>
      </c>
      <c r="AA86" s="197">
        <v>11.61</v>
      </c>
      <c r="AB86" s="197">
        <v>0</v>
      </c>
      <c r="AC86" s="197">
        <v>0</v>
      </c>
      <c r="AD86" s="197">
        <v>0</v>
      </c>
      <c r="AE86" s="197">
        <v>71.84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202</v>
      </c>
      <c r="AN86" s="197">
        <v>0</v>
      </c>
      <c r="AO86">
        <v>0</v>
      </c>
      <c r="AP86" s="197">
        <v>118.16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495.28</v>
      </c>
      <c r="L87" s="197">
        <v>9.11</v>
      </c>
      <c r="M87" s="197">
        <v>61.65</v>
      </c>
      <c r="N87" s="197">
        <v>50.15</v>
      </c>
      <c r="O87" s="197">
        <v>70.849999999999994</v>
      </c>
      <c r="P87" s="197">
        <v>26.61</v>
      </c>
      <c r="Q87" s="197">
        <v>8.49</v>
      </c>
      <c r="R87" s="197">
        <v>8.07</v>
      </c>
      <c r="S87" s="197">
        <v>11.2</v>
      </c>
      <c r="T87" s="197">
        <v>0</v>
      </c>
      <c r="U87" s="197">
        <v>59.68</v>
      </c>
      <c r="V87" s="197">
        <v>5.43</v>
      </c>
      <c r="W87" s="197">
        <v>13.15</v>
      </c>
      <c r="X87" s="197">
        <v>62.63</v>
      </c>
      <c r="Y87" s="197">
        <v>0</v>
      </c>
      <c r="Z87">
        <v>0</v>
      </c>
      <c r="AA87" s="197">
        <v>11.61</v>
      </c>
      <c r="AB87" s="197">
        <v>0</v>
      </c>
      <c r="AC87" s="197">
        <v>0</v>
      </c>
      <c r="AD87" s="197">
        <v>0</v>
      </c>
      <c r="AE87" s="197">
        <v>71.84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202</v>
      </c>
      <c r="AN87" s="197">
        <v>0</v>
      </c>
      <c r="AO87">
        <v>0</v>
      </c>
      <c r="AP87" s="197">
        <v>118.16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495.28</v>
      </c>
      <c r="L88" s="197">
        <v>9.11</v>
      </c>
      <c r="M88" s="197">
        <v>61.65</v>
      </c>
      <c r="N88" s="197">
        <v>50.15</v>
      </c>
      <c r="O88" s="197">
        <v>70.849999999999994</v>
      </c>
      <c r="P88" s="197">
        <v>26.61</v>
      </c>
      <c r="Q88" s="197">
        <v>8.49</v>
      </c>
      <c r="R88" s="197">
        <v>8.07</v>
      </c>
      <c r="S88" s="197">
        <v>11.2</v>
      </c>
      <c r="T88" s="197">
        <v>0</v>
      </c>
      <c r="U88" s="197">
        <v>59.68</v>
      </c>
      <c r="V88" s="197">
        <v>5.43</v>
      </c>
      <c r="W88" s="197">
        <v>13.15</v>
      </c>
      <c r="X88" s="197">
        <v>62.63</v>
      </c>
      <c r="Y88" s="197">
        <v>0</v>
      </c>
      <c r="Z88">
        <v>0</v>
      </c>
      <c r="AA88" s="197">
        <v>11.61</v>
      </c>
      <c r="AB88" s="197">
        <v>0</v>
      </c>
      <c r="AC88" s="197">
        <v>0</v>
      </c>
      <c r="AD88" s="197">
        <v>0</v>
      </c>
      <c r="AE88" s="197">
        <v>71.84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202</v>
      </c>
      <c r="AN88" s="197">
        <v>0</v>
      </c>
      <c r="AO88">
        <v>0</v>
      </c>
      <c r="AP88" s="197">
        <v>118.16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495.28</v>
      </c>
      <c r="L89" s="197">
        <v>9.11</v>
      </c>
      <c r="M89" s="197">
        <v>61.65</v>
      </c>
      <c r="N89" s="197">
        <v>50.15</v>
      </c>
      <c r="O89" s="197">
        <v>70.849999999999994</v>
      </c>
      <c r="P89" s="197">
        <v>26.61</v>
      </c>
      <c r="Q89" s="197">
        <v>8.49</v>
      </c>
      <c r="R89" s="197">
        <v>8.07</v>
      </c>
      <c r="S89" s="197">
        <v>11.2</v>
      </c>
      <c r="T89" s="197">
        <v>0</v>
      </c>
      <c r="U89" s="197">
        <v>59.68</v>
      </c>
      <c r="V89" s="197">
        <v>5.43</v>
      </c>
      <c r="W89" s="197">
        <v>13.15</v>
      </c>
      <c r="X89" s="197">
        <v>62.63</v>
      </c>
      <c r="Y89" s="197">
        <v>0</v>
      </c>
      <c r="Z89">
        <v>0</v>
      </c>
      <c r="AA89" s="197">
        <v>11.61</v>
      </c>
      <c r="AB89" s="197">
        <v>0</v>
      </c>
      <c r="AC89" s="197">
        <v>0</v>
      </c>
      <c r="AD89" s="197">
        <v>0</v>
      </c>
      <c r="AE89" s="197">
        <v>71.84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202</v>
      </c>
      <c r="AN89" s="197">
        <v>0</v>
      </c>
      <c r="AO89">
        <v>0</v>
      </c>
      <c r="AP89" s="197">
        <v>118.16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495.28</v>
      </c>
      <c r="L90" s="197">
        <v>9.11</v>
      </c>
      <c r="M90" s="197">
        <v>61.65</v>
      </c>
      <c r="N90" s="197">
        <v>50.15</v>
      </c>
      <c r="O90" s="197">
        <v>70.849999999999994</v>
      </c>
      <c r="P90" s="197">
        <v>26.61</v>
      </c>
      <c r="Q90" s="197">
        <v>8.49</v>
      </c>
      <c r="R90" s="197">
        <v>8.07</v>
      </c>
      <c r="S90" s="197">
        <v>11.2</v>
      </c>
      <c r="T90" s="197">
        <v>0</v>
      </c>
      <c r="U90" s="197">
        <v>59.68</v>
      </c>
      <c r="V90" s="197">
        <v>5.43</v>
      </c>
      <c r="W90" s="197">
        <v>13.15</v>
      </c>
      <c r="X90" s="197">
        <v>62.63</v>
      </c>
      <c r="Y90" s="197">
        <v>0</v>
      </c>
      <c r="Z90">
        <v>0</v>
      </c>
      <c r="AA90" s="197">
        <v>11.61</v>
      </c>
      <c r="AB90" s="197">
        <v>0</v>
      </c>
      <c r="AC90" s="197">
        <v>0</v>
      </c>
      <c r="AD90" s="197">
        <v>0</v>
      </c>
      <c r="AE90" s="197">
        <v>71.84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202</v>
      </c>
      <c r="AN90" s="197">
        <v>0</v>
      </c>
      <c r="AO90">
        <v>0</v>
      </c>
      <c r="AP90" s="197">
        <v>118.16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495.28</v>
      </c>
      <c r="L91" s="197">
        <v>9.11</v>
      </c>
      <c r="M91" s="197">
        <v>61.65</v>
      </c>
      <c r="N91" s="197">
        <v>50.15</v>
      </c>
      <c r="O91" s="197">
        <v>70.849999999999994</v>
      </c>
      <c r="P91" s="197">
        <v>26.61</v>
      </c>
      <c r="Q91" s="197">
        <v>8.49</v>
      </c>
      <c r="R91" s="197">
        <v>8.07</v>
      </c>
      <c r="S91" s="197">
        <v>11.2</v>
      </c>
      <c r="T91" s="197">
        <v>0</v>
      </c>
      <c r="U91" s="197">
        <v>59.68</v>
      </c>
      <c r="V91" s="197">
        <v>5.43</v>
      </c>
      <c r="W91" s="197">
        <v>13.15</v>
      </c>
      <c r="X91" s="197">
        <v>62.63</v>
      </c>
      <c r="Y91" s="197">
        <v>0</v>
      </c>
      <c r="Z91">
        <v>0</v>
      </c>
      <c r="AA91" s="197">
        <v>11.61</v>
      </c>
      <c r="AB91" s="197">
        <v>0</v>
      </c>
      <c r="AC91" s="197">
        <v>0</v>
      </c>
      <c r="AD91" s="197">
        <v>0</v>
      </c>
      <c r="AE91" s="197">
        <v>71.84</v>
      </c>
      <c r="AF91" s="197">
        <v>0</v>
      </c>
      <c r="AG91" s="197">
        <v>0</v>
      </c>
      <c r="AH91" s="197">
        <v>0</v>
      </c>
      <c r="AI91" s="197">
        <v>99.61</v>
      </c>
      <c r="AJ91" s="197">
        <v>0</v>
      </c>
      <c r="AK91" s="197">
        <v>0</v>
      </c>
      <c r="AL91" s="197">
        <v>0</v>
      </c>
      <c r="AM91" s="197">
        <v>202</v>
      </c>
      <c r="AN91" s="197">
        <v>0</v>
      </c>
      <c r="AO91">
        <v>0</v>
      </c>
      <c r="AP91" s="197">
        <v>118.16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495.28</v>
      </c>
      <c r="L92" s="197">
        <v>9.11</v>
      </c>
      <c r="M92" s="197">
        <v>61.65</v>
      </c>
      <c r="N92" s="197">
        <v>50.15</v>
      </c>
      <c r="O92" s="197">
        <v>70.849999999999994</v>
      </c>
      <c r="P92" s="197">
        <v>26.61</v>
      </c>
      <c r="Q92" s="197">
        <v>8.49</v>
      </c>
      <c r="R92" s="197">
        <v>8.07</v>
      </c>
      <c r="S92" s="197">
        <v>11.2</v>
      </c>
      <c r="T92" s="197">
        <v>0</v>
      </c>
      <c r="U92" s="197">
        <v>59.68</v>
      </c>
      <c r="V92" s="197">
        <v>5.43</v>
      </c>
      <c r="W92" s="197">
        <v>13.15</v>
      </c>
      <c r="X92" s="197">
        <v>62.63</v>
      </c>
      <c r="Y92" s="197">
        <v>0</v>
      </c>
      <c r="Z92">
        <v>0</v>
      </c>
      <c r="AA92" s="197">
        <v>11.61</v>
      </c>
      <c r="AB92" s="197">
        <v>0</v>
      </c>
      <c r="AC92" s="197">
        <v>0</v>
      </c>
      <c r="AD92" s="197">
        <v>0</v>
      </c>
      <c r="AE92" s="197">
        <v>71.84</v>
      </c>
      <c r="AF92" s="197">
        <v>0</v>
      </c>
      <c r="AG92" s="197">
        <v>0</v>
      </c>
      <c r="AH92" s="197">
        <v>0</v>
      </c>
      <c r="AI92" s="197">
        <v>99.61</v>
      </c>
      <c r="AJ92" s="197">
        <v>0</v>
      </c>
      <c r="AK92" s="197">
        <v>0</v>
      </c>
      <c r="AL92" s="197">
        <v>0</v>
      </c>
      <c r="AM92" s="197">
        <v>202</v>
      </c>
      <c r="AN92" s="197">
        <v>0</v>
      </c>
      <c r="AO92">
        <v>0</v>
      </c>
      <c r="AP92" s="197">
        <v>118.16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495.28</v>
      </c>
      <c r="L93" s="197">
        <v>9.11</v>
      </c>
      <c r="M93" s="197">
        <v>61.65</v>
      </c>
      <c r="N93" s="197">
        <v>50.15</v>
      </c>
      <c r="O93" s="197">
        <v>70.849999999999994</v>
      </c>
      <c r="P93" s="197">
        <v>26.61</v>
      </c>
      <c r="Q93" s="197">
        <v>8.49</v>
      </c>
      <c r="R93" s="197">
        <v>8.07</v>
      </c>
      <c r="S93" s="197">
        <v>11.2</v>
      </c>
      <c r="T93" s="197">
        <v>0</v>
      </c>
      <c r="U93" s="197">
        <v>59.68</v>
      </c>
      <c r="V93" s="197">
        <v>5.43</v>
      </c>
      <c r="W93" s="197">
        <v>13.15</v>
      </c>
      <c r="X93" s="197">
        <v>62.63</v>
      </c>
      <c r="Y93" s="197">
        <v>0</v>
      </c>
      <c r="Z93">
        <v>0</v>
      </c>
      <c r="AA93" s="197">
        <v>11.61</v>
      </c>
      <c r="AB93" s="197">
        <v>0</v>
      </c>
      <c r="AC93" s="197">
        <v>0</v>
      </c>
      <c r="AD93" s="197">
        <v>0</v>
      </c>
      <c r="AE93" s="197">
        <v>71.84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202</v>
      </c>
      <c r="AN93" s="197">
        <v>0</v>
      </c>
      <c r="AO93">
        <v>0</v>
      </c>
      <c r="AP93" s="197">
        <v>118.16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495.28</v>
      </c>
      <c r="L94" s="197">
        <v>9.11</v>
      </c>
      <c r="M94" s="197">
        <v>61.65</v>
      </c>
      <c r="N94" s="197">
        <v>50.15</v>
      </c>
      <c r="O94" s="197">
        <v>70.849999999999994</v>
      </c>
      <c r="P94" s="197">
        <v>26.61</v>
      </c>
      <c r="Q94" s="197">
        <v>8.49</v>
      </c>
      <c r="R94" s="197">
        <v>8.07</v>
      </c>
      <c r="S94" s="197">
        <v>11.2</v>
      </c>
      <c r="T94" s="197">
        <v>0</v>
      </c>
      <c r="U94" s="197">
        <v>59.68</v>
      </c>
      <c r="V94" s="197">
        <v>5.43</v>
      </c>
      <c r="W94" s="197">
        <v>13.15</v>
      </c>
      <c r="X94" s="197">
        <v>62.63</v>
      </c>
      <c r="Y94" s="197">
        <v>0</v>
      </c>
      <c r="Z94">
        <v>0</v>
      </c>
      <c r="AA94" s="197">
        <v>11.61</v>
      </c>
      <c r="AB94" s="197">
        <v>0</v>
      </c>
      <c r="AC94" s="197">
        <v>0</v>
      </c>
      <c r="AD94" s="197">
        <v>0</v>
      </c>
      <c r="AE94" s="197">
        <v>71.84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202</v>
      </c>
      <c r="AN94" s="197">
        <v>0</v>
      </c>
      <c r="AO94">
        <v>0</v>
      </c>
      <c r="AP94" s="197">
        <v>118.16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495.28</v>
      </c>
      <c r="L95" s="197">
        <v>9.11</v>
      </c>
      <c r="M95" s="197">
        <v>61.65</v>
      </c>
      <c r="N95" s="197">
        <v>50.15</v>
      </c>
      <c r="O95" s="197">
        <v>70.849999999999994</v>
      </c>
      <c r="P95" s="197">
        <v>26.61</v>
      </c>
      <c r="Q95" s="197">
        <v>8.49</v>
      </c>
      <c r="R95" s="197">
        <v>8.07</v>
      </c>
      <c r="S95" s="197">
        <v>11.2</v>
      </c>
      <c r="T95" s="197">
        <v>0</v>
      </c>
      <c r="U95" s="197">
        <v>59.84</v>
      </c>
      <c r="V95" s="197">
        <v>5.43</v>
      </c>
      <c r="W95" s="197">
        <v>13.15</v>
      </c>
      <c r="X95" s="197">
        <v>62.63</v>
      </c>
      <c r="Y95" s="197">
        <v>0</v>
      </c>
      <c r="Z95">
        <v>0</v>
      </c>
      <c r="AA95" s="197">
        <v>11.61</v>
      </c>
      <c r="AB95" s="197">
        <v>0</v>
      </c>
      <c r="AC95" s="197">
        <v>0</v>
      </c>
      <c r="AD95" s="197">
        <v>0</v>
      </c>
      <c r="AE95" s="197">
        <v>71.84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230</v>
      </c>
      <c r="AN95" s="197">
        <v>0</v>
      </c>
      <c r="AO95">
        <v>0</v>
      </c>
      <c r="AP95" s="197">
        <v>118.16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495.28</v>
      </c>
      <c r="L96" s="197">
        <v>9.11</v>
      </c>
      <c r="M96" s="197">
        <v>61.65</v>
      </c>
      <c r="N96" s="197">
        <v>50.15</v>
      </c>
      <c r="O96" s="197">
        <v>70.849999999999994</v>
      </c>
      <c r="P96" s="197">
        <v>26.61</v>
      </c>
      <c r="Q96" s="197">
        <v>8.49</v>
      </c>
      <c r="R96" s="197">
        <v>8.07</v>
      </c>
      <c r="S96" s="197">
        <v>11.2</v>
      </c>
      <c r="T96" s="197">
        <v>0</v>
      </c>
      <c r="U96" s="197">
        <v>59.85</v>
      </c>
      <c r="V96" s="197">
        <v>5.43</v>
      </c>
      <c r="W96" s="197">
        <v>13.15</v>
      </c>
      <c r="X96" s="197">
        <v>62.63</v>
      </c>
      <c r="Y96" s="197">
        <v>0</v>
      </c>
      <c r="Z96">
        <v>0</v>
      </c>
      <c r="AA96" s="197">
        <v>11.61</v>
      </c>
      <c r="AB96" s="197">
        <v>0</v>
      </c>
      <c r="AC96" s="197">
        <v>0</v>
      </c>
      <c r="AD96" s="197">
        <v>0</v>
      </c>
      <c r="AE96" s="197">
        <v>71.84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230</v>
      </c>
      <c r="AN96" s="197">
        <v>0</v>
      </c>
      <c r="AO96">
        <v>0</v>
      </c>
      <c r="AP96" s="197">
        <v>118.16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495.28</v>
      </c>
      <c r="L97" s="197">
        <v>9.11</v>
      </c>
      <c r="M97" s="197">
        <v>61.65</v>
      </c>
      <c r="N97" s="197">
        <v>50.15</v>
      </c>
      <c r="O97" s="197">
        <v>70.849999999999994</v>
      </c>
      <c r="P97" s="197">
        <v>26.61</v>
      </c>
      <c r="Q97" s="197">
        <v>8.49</v>
      </c>
      <c r="R97" s="197">
        <v>8.07</v>
      </c>
      <c r="S97" s="197">
        <v>11.2</v>
      </c>
      <c r="T97" s="197">
        <v>0</v>
      </c>
      <c r="U97" s="197">
        <v>59.85</v>
      </c>
      <c r="V97" s="197">
        <v>5.43</v>
      </c>
      <c r="W97" s="197">
        <v>13.15</v>
      </c>
      <c r="X97" s="197">
        <v>62.63</v>
      </c>
      <c r="Y97" s="197">
        <v>0</v>
      </c>
      <c r="Z97">
        <v>0</v>
      </c>
      <c r="AA97" s="197">
        <v>11.61</v>
      </c>
      <c r="AB97" s="197">
        <v>0</v>
      </c>
      <c r="AC97" s="197">
        <v>0</v>
      </c>
      <c r="AD97" s="197">
        <v>0</v>
      </c>
      <c r="AE97" s="197">
        <v>71.84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230</v>
      </c>
      <c r="AN97" s="197">
        <v>0</v>
      </c>
      <c r="AO97">
        <v>0</v>
      </c>
      <c r="AP97" s="197">
        <v>118.16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495.28</v>
      </c>
      <c r="L98" s="197">
        <v>9.11</v>
      </c>
      <c r="M98" s="197">
        <v>61.65</v>
      </c>
      <c r="N98" s="197">
        <v>50.15</v>
      </c>
      <c r="O98" s="197">
        <v>70.849999999999994</v>
      </c>
      <c r="P98" s="197">
        <v>26.61</v>
      </c>
      <c r="Q98" s="197">
        <v>8.49</v>
      </c>
      <c r="R98" s="197">
        <v>8.07</v>
      </c>
      <c r="S98" s="197">
        <v>11.2</v>
      </c>
      <c r="T98" s="197">
        <v>0</v>
      </c>
      <c r="U98" s="197">
        <v>59.85</v>
      </c>
      <c r="V98" s="197">
        <v>5.43</v>
      </c>
      <c r="W98" s="197">
        <v>13.15</v>
      </c>
      <c r="X98" s="197">
        <v>62.63</v>
      </c>
      <c r="Y98" s="197">
        <v>0</v>
      </c>
      <c r="Z98">
        <v>0</v>
      </c>
      <c r="AA98" s="197">
        <v>11.61</v>
      </c>
      <c r="AB98" s="197">
        <v>0</v>
      </c>
      <c r="AC98" s="197">
        <v>0</v>
      </c>
      <c r="AD98" s="197">
        <v>0</v>
      </c>
      <c r="AE98" s="197">
        <v>71.84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201.04</v>
      </c>
      <c r="AN98" s="197">
        <v>0</v>
      </c>
      <c r="AO98">
        <v>0</v>
      </c>
      <c r="AP98" s="197">
        <v>118.16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9.1975874999999903</v>
      </c>
      <c r="L99">
        <f t="shared" si="0"/>
        <v>0.14189250000000012</v>
      </c>
      <c r="M99">
        <f t="shared" si="0"/>
        <v>1.4795999999999982</v>
      </c>
      <c r="N99">
        <f t="shared" si="0"/>
        <v>1.2036</v>
      </c>
      <c r="O99">
        <f t="shared" si="0"/>
        <v>1.7004000000000026</v>
      </c>
      <c r="P99">
        <f t="shared" si="0"/>
        <v>0.63299499999999975</v>
      </c>
      <c r="Q99">
        <f t="shared" si="0"/>
        <v>0.11022750000000012</v>
      </c>
      <c r="R99">
        <f t="shared" si="0"/>
        <v>0.17618000000000025</v>
      </c>
      <c r="S99">
        <f t="shared" si="0"/>
        <v>0.12307000000000001</v>
      </c>
      <c r="T99">
        <f t="shared" si="0"/>
        <v>0</v>
      </c>
      <c r="U99">
        <f t="shared" si="0"/>
        <v>1.4361275000000011</v>
      </c>
      <c r="V99">
        <f t="shared" si="0"/>
        <v>0.11836750000000014</v>
      </c>
      <c r="W99">
        <f t="shared" si="0"/>
        <v>0.27753500000000009</v>
      </c>
      <c r="X99">
        <f t="shared" si="0"/>
        <v>1.5031200000000022</v>
      </c>
      <c r="Y99">
        <f t="shared" si="0"/>
        <v>0</v>
      </c>
      <c r="Z99">
        <f t="shared" si="0"/>
        <v>0</v>
      </c>
      <c r="AA99">
        <f t="shared" si="0"/>
        <v>0.27089499999999994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1.7908075000000017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2.390639999999999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4.9387600000000003</v>
      </c>
      <c r="AN99">
        <f t="shared" si="0"/>
        <v>0</v>
      </c>
      <c r="AO99">
        <f t="shared" si="0"/>
        <v>0</v>
      </c>
      <c r="AP99">
        <f t="shared" si="0"/>
        <v>2.8358399999999975</v>
      </c>
      <c r="AQ99">
        <f t="shared" ref="AQ99:AT99" si="1">SUM(AQ3:AQ98)/4000</f>
        <v>8.14E-2</v>
      </c>
      <c r="AR99">
        <f t="shared" si="1"/>
        <v>0.51315999999999995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159.53</v>
      </c>
      <c r="L3" s="197">
        <v>63.06</v>
      </c>
      <c r="M3" s="197">
        <v>0</v>
      </c>
      <c r="N3" s="197">
        <v>29</v>
      </c>
      <c r="O3" s="197">
        <v>48.7</v>
      </c>
      <c r="P3" s="197">
        <v>61.04</v>
      </c>
      <c r="Q3" s="197">
        <v>4.91</v>
      </c>
      <c r="R3" s="197">
        <v>4.95</v>
      </c>
      <c r="S3" s="197">
        <v>3.62</v>
      </c>
      <c r="T3" s="197">
        <v>0</v>
      </c>
      <c r="U3" s="197">
        <v>281.74</v>
      </c>
      <c r="V3" s="197">
        <v>3.35</v>
      </c>
      <c r="W3" s="197">
        <v>7.6</v>
      </c>
      <c r="X3" s="197">
        <v>36.22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42.59</v>
      </c>
      <c r="AF3" s="197">
        <v>0</v>
      </c>
      <c r="AG3" s="197">
        <v>0</v>
      </c>
      <c r="AH3" s="197">
        <v>0</v>
      </c>
      <c r="AI3" s="197">
        <v>57.6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68.33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159.53</v>
      </c>
      <c r="L4" s="197">
        <v>63.06</v>
      </c>
      <c r="M4" s="197">
        <v>0</v>
      </c>
      <c r="N4" s="197">
        <v>29</v>
      </c>
      <c r="O4" s="197">
        <v>48.7</v>
      </c>
      <c r="P4" s="197">
        <v>61.08</v>
      </c>
      <c r="Q4" s="197">
        <v>4.91</v>
      </c>
      <c r="R4" s="197">
        <v>4.95</v>
      </c>
      <c r="S4" s="197">
        <v>6.4</v>
      </c>
      <c r="T4" s="197">
        <v>0</v>
      </c>
      <c r="U4" s="197">
        <v>281.74</v>
      </c>
      <c r="V4" s="197">
        <v>3.35</v>
      </c>
      <c r="W4" s="197">
        <v>7.6</v>
      </c>
      <c r="X4" s="197">
        <v>36.22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42.59</v>
      </c>
      <c r="AF4" s="197">
        <v>0</v>
      </c>
      <c r="AG4" s="197">
        <v>0</v>
      </c>
      <c r="AH4" s="197">
        <v>0</v>
      </c>
      <c r="AI4" s="197">
        <v>57.6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68.33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159.53</v>
      </c>
      <c r="L5" s="197">
        <v>63.06</v>
      </c>
      <c r="M5" s="197">
        <v>0</v>
      </c>
      <c r="N5" s="197">
        <v>29</v>
      </c>
      <c r="O5" s="197">
        <v>48.7</v>
      </c>
      <c r="P5" s="197">
        <v>61.08</v>
      </c>
      <c r="Q5" s="197">
        <v>4.91</v>
      </c>
      <c r="R5" s="197">
        <v>4.95</v>
      </c>
      <c r="S5" s="197">
        <v>6.48</v>
      </c>
      <c r="T5" s="197">
        <v>0</v>
      </c>
      <c r="U5" s="197">
        <v>281.74</v>
      </c>
      <c r="V5" s="197">
        <v>3.35</v>
      </c>
      <c r="W5" s="197">
        <v>7.6</v>
      </c>
      <c r="X5" s="197">
        <v>36.22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42.59</v>
      </c>
      <c r="AF5" s="197">
        <v>0</v>
      </c>
      <c r="AG5" s="197">
        <v>0</v>
      </c>
      <c r="AH5" s="197">
        <v>0</v>
      </c>
      <c r="AI5" s="197">
        <v>57.6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68.33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159.53</v>
      </c>
      <c r="L6" s="197">
        <v>63.06</v>
      </c>
      <c r="M6" s="197">
        <v>0</v>
      </c>
      <c r="N6" s="197">
        <v>29</v>
      </c>
      <c r="O6" s="197">
        <v>48.7</v>
      </c>
      <c r="P6" s="197">
        <v>61.08</v>
      </c>
      <c r="Q6" s="197">
        <v>4.91</v>
      </c>
      <c r="R6" s="197">
        <v>4.95</v>
      </c>
      <c r="S6" s="197">
        <v>6.48</v>
      </c>
      <c r="T6" s="197">
        <v>0</v>
      </c>
      <c r="U6" s="197">
        <v>281.74</v>
      </c>
      <c r="V6" s="197">
        <v>3.35</v>
      </c>
      <c r="W6" s="197">
        <v>7.6</v>
      </c>
      <c r="X6" s="197">
        <v>36.22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42.59</v>
      </c>
      <c r="AF6" s="197">
        <v>0</v>
      </c>
      <c r="AG6" s="197">
        <v>0</v>
      </c>
      <c r="AH6" s="197">
        <v>0</v>
      </c>
      <c r="AI6" s="197">
        <v>57.6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68.33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159.53</v>
      </c>
      <c r="L7" s="197">
        <v>63.06</v>
      </c>
      <c r="M7" s="197">
        <v>0</v>
      </c>
      <c r="N7" s="197">
        <v>29</v>
      </c>
      <c r="O7" s="197">
        <v>48.7</v>
      </c>
      <c r="P7" s="197">
        <v>61.08</v>
      </c>
      <c r="Q7" s="197">
        <v>4.91</v>
      </c>
      <c r="R7" s="197">
        <v>4.95</v>
      </c>
      <c r="S7" s="197">
        <v>6.48</v>
      </c>
      <c r="T7" s="197">
        <v>0</v>
      </c>
      <c r="U7" s="197">
        <v>281.74</v>
      </c>
      <c r="V7" s="197">
        <v>3.35</v>
      </c>
      <c r="W7" s="197">
        <v>7.6</v>
      </c>
      <c r="X7" s="197">
        <v>36.22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42.59</v>
      </c>
      <c r="AF7" s="197">
        <v>0</v>
      </c>
      <c r="AG7" s="197">
        <v>0</v>
      </c>
      <c r="AH7" s="197">
        <v>0</v>
      </c>
      <c r="AI7" s="197">
        <v>57.6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68.33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159.53</v>
      </c>
      <c r="L8" s="197">
        <v>63.06</v>
      </c>
      <c r="M8" s="197">
        <v>0</v>
      </c>
      <c r="N8" s="197">
        <v>29</v>
      </c>
      <c r="O8" s="197">
        <v>48.7</v>
      </c>
      <c r="P8" s="197">
        <v>61.08</v>
      </c>
      <c r="Q8" s="197">
        <v>4.91</v>
      </c>
      <c r="R8" s="197">
        <v>4.95</v>
      </c>
      <c r="S8" s="197">
        <v>6.48</v>
      </c>
      <c r="T8" s="197">
        <v>0</v>
      </c>
      <c r="U8" s="197">
        <v>281.74</v>
      </c>
      <c r="V8" s="197">
        <v>3.35</v>
      </c>
      <c r="W8" s="197">
        <v>7.6</v>
      </c>
      <c r="X8" s="197">
        <v>36.22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42.59</v>
      </c>
      <c r="AF8" s="197">
        <v>0</v>
      </c>
      <c r="AG8" s="197">
        <v>0</v>
      </c>
      <c r="AH8" s="197">
        <v>0</v>
      </c>
      <c r="AI8" s="197">
        <v>57.6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68.33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159.53</v>
      </c>
      <c r="L9" s="197">
        <v>63.06</v>
      </c>
      <c r="M9" s="197">
        <v>0</v>
      </c>
      <c r="N9" s="197">
        <v>29</v>
      </c>
      <c r="O9" s="197">
        <v>48.7</v>
      </c>
      <c r="P9" s="197">
        <v>61.09</v>
      </c>
      <c r="Q9" s="197">
        <v>4.91</v>
      </c>
      <c r="R9" s="197">
        <v>4.95</v>
      </c>
      <c r="S9" s="197">
        <v>6.48</v>
      </c>
      <c r="T9" s="197">
        <v>0</v>
      </c>
      <c r="U9" s="197">
        <v>281.74</v>
      </c>
      <c r="V9" s="197">
        <v>3.35</v>
      </c>
      <c r="W9" s="197">
        <v>7.6</v>
      </c>
      <c r="X9" s="197">
        <v>36.22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42.59</v>
      </c>
      <c r="AF9" s="197">
        <v>0</v>
      </c>
      <c r="AG9" s="197">
        <v>0</v>
      </c>
      <c r="AH9" s="197">
        <v>0</v>
      </c>
      <c r="AI9" s="197">
        <v>57.6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68.33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159.53</v>
      </c>
      <c r="L10" s="197">
        <v>63.06</v>
      </c>
      <c r="M10" s="197">
        <v>0</v>
      </c>
      <c r="N10" s="197">
        <v>29</v>
      </c>
      <c r="O10" s="197">
        <v>48.7</v>
      </c>
      <c r="P10" s="197">
        <v>61.09</v>
      </c>
      <c r="Q10" s="197">
        <v>4.91</v>
      </c>
      <c r="R10" s="197">
        <v>4.95</v>
      </c>
      <c r="S10" s="197">
        <v>6.48</v>
      </c>
      <c r="T10" s="197">
        <v>0</v>
      </c>
      <c r="U10" s="197">
        <v>281.74</v>
      </c>
      <c r="V10" s="197">
        <v>3.35</v>
      </c>
      <c r="W10" s="197">
        <v>7.6</v>
      </c>
      <c r="X10" s="197">
        <v>36.22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42.59</v>
      </c>
      <c r="AF10" s="197">
        <v>0</v>
      </c>
      <c r="AG10" s="197">
        <v>0</v>
      </c>
      <c r="AH10" s="197">
        <v>0</v>
      </c>
      <c r="AI10" s="197">
        <v>57.6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68.33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159.54</v>
      </c>
      <c r="L11" s="197">
        <v>63.06</v>
      </c>
      <c r="M11" s="197">
        <v>0</v>
      </c>
      <c r="N11" s="197">
        <v>29</v>
      </c>
      <c r="O11" s="197">
        <v>48.7</v>
      </c>
      <c r="P11" s="197">
        <v>61.08</v>
      </c>
      <c r="Q11" s="197">
        <v>4.91</v>
      </c>
      <c r="R11" s="197">
        <v>4.95</v>
      </c>
      <c r="S11" s="197">
        <v>6.48</v>
      </c>
      <c r="T11" s="197">
        <v>0</v>
      </c>
      <c r="U11" s="197">
        <v>281.74</v>
      </c>
      <c r="V11" s="197">
        <v>3.35</v>
      </c>
      <c r="W11" s="197">
        <v>7.75</v>
      </c>
      <c r="X11" s="197">
        <v>36.22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42.59</v>
      </c>
      <c r="AF11" s="197">
        <v>0</v>
      </c>
      <c r="AG11" s="197">
        <v>0</v>
      </c>
      <c r="AH11" s="197">
        <v>0</v>
      </c>
      <c r="AI11" s="197">
        <v>57.6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68.33</v>
      </c>
      <c r="AQ11" s="197">
        <v>18.829999999999998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159.53</v>
      </c>
      <c r="L12" s="197">
        <v>63.06</v>
      </c>
      <c r="M12" s="197">
        <v>0</v>
      </c>
      <c r="N12" s="197">
        <v>29</v>
      </c>
      <c r="O12" s="197">
        <v>48.7</v>
      </c>
      <c r="P12" s="197">
        <v>61.08</v>
      </c>
      <c r="Q12" s="197">
        <v>4.91</v>
      </c>
      <c r="R12" s="197">
        <v>4.95</v>
      </c>
      <c r="S12" s="197">
        <v>6.48</v>
      </c>
      <c r="T12" s="197">
        <v>0</v>
      </c>
      <c r="U12" s="197">
        <v>281.74</v>
      </c>
      <c r="V12" s="197">
        <v>3.35</v>
      </c>
      <c r="W12" s="197">
        <v>7.75</v>
      </c>
      <c r="X12" s="197">
        <v>36.22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42.59</v>
      </c>
      <c r="AF12" s="197">
        <v>0</v>
      </c>
      <c r="AG12" s="197">
        <v>0</v>
      </c>
      <c r="AH12" s="197">
        <v>0</v>
      </c>
      <c r="AI12" s="197">
        <v>57.6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68.33</v>
      </c>
      <c r="AQ12" s="197">
        <v>18.829999999999998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159.54</v>
      </c>
      <c r="L13" s="197">
        <v>63.06</v>
      </c>
      <c r="M13" s="197">
        <v>0</v>
      </c>
      <c r="N13" s="197">
        <v>29</v>
      </c>
      <c r="O13" s="197">
        <v>48.7</v>
      </c>
      <c r="P13" s="197">
        <v>66.739999999999995</v>
      </c>
      <c r="Q13" s="197">
        <v>4.91</v>
      </c>
      <c r="R13" s="197">
        <v>4.95</v>
      </c>
      <c r="S13" s="197">
        <v>6.48</v>
      </c>
      <c r="T13" s="197">
        <v>0</v>
      </c>
      <c r="U13" s="197">
        <v>281.74</v>
      </c>
      <c r="V13" s="197">
        <v>3.35</v>
      </c>
      <c r="W13" s="197">
        <v>7.75</v>
      </c>
      <c r="X13" s="197">
        <v>36.22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42.59</v>
      </c>
      <c r="AF13" s="197">
        <v>0</v>
      </c>
      <c r="AG13" s="197">
        <v>0</v>
      </c>
      <c r="AH13" s="197">
        <v>0</v>
      </c>
      <c r="AI13" s="197">
        <v>57.6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68.33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159.54</v>
      </c>
      <c r="L14" s="197">
        <v>63.06</v>
      </c>
      <c r="M14" s="197">
        <v>0</v>
      </c>
      <c r="N14" s="197">
        <v>29</v>
      </c>
      <c r="O14" s="197">
        <v>48.7</v>
      </c>
      <c r="P14" s="197">
        <v>66.739999999999995</v>
      </c>
      <c r="Q14" s="197">
        <v>4.91</v>
      </c>
      <c r="R14" s="197">
        <v>4.95</v>
      </c>
      <c r="S14" s="197">
        <v>6.48</v>
      </c>
      <c r="T14" s="197">
        <v>0</v>
      </c>
      <c r="U14" s="197">
        <v>281.74</v>
      </c>
      <c r="V14" s="197">
        <v>3.35</v>
      </c>
      <c r="W14" s="197">
        <v>7.75</v>
      </c>
      <c r="X14" s="197">
        <v>36.22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42.59</v>
      </c>
      <c r="AF14" s="197">
        <v>0</v>
      </c>
      <c r="AG14" s="197">
        <v>0</v>
      </c>
      <c r="AH14" s="197">
        <v>0</v>
      </c>
      <c r="AI14" s="197">
        <v>57.6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68.33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159.53</v>
      </c>
      <c r="L15" s="197">
        <v>63.06</v>
      </c>
      <c r="M15" s="197">
        <v>0</v>
      </c>
      <c r="N15" s="197">
        <v>29</v>
      </c>
      <c r="O15" s="197">
        <v>48.7</v>
      </c>
      <c r="P15" s="197">
        <v>66.739999999999995</v>
      </c>
      <c r="Q15" s="197">
        <v>4.91</v>
      </c>
      <c r="R15" s="197">
        <v>4.95</v>
      </c>
      <c r="S15" s="197">
        <v>6.48</v>
      </c>
      <c r="T15" s="197">
        <v>0</v>
      </c>
      <c r="U15" s="197">
        <v>281.74</v>
      </c>
      <c r="V15" s="197">
        <v>3.35</v>
      </c>
      <c r="W15" s="197">
        <v>7.75</v>
      </c>
      <c r="X15" s="197">
        <v>36.22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42.59</v>
      </c>
      <c r="AF15" s="197">
        <v>0</v>
      </c>
      <c r="AG15" s="197">
        <v>0</v>
      </c>
      <c r="AH15" s="197">
        <v>0</v>
      </c>
      <c r="AI15" s="197">
        <v>57.6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68.33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159.53</v>
      </c>
      <c r="L16" s="197">
        <v>63.06</v>
      </c>
      <c r="M16" s="197">
        <v>0</v>
      </c>
      <c r="N16" s="197">
        <v>29</v>
      </c>
      <c r="O16" s="197">
        <v>48.7</v>
      </c>
      <c r="P16" s="197">
        <v>66.739999999999995</v>
      </c>
      <c r="Q16" s="197">
        <v>4.91</v>
      </c>
      <c r="R16" s="197">
        <v>4.95</v>
      </c>
      <c r="S16" s="197">
        <v>6.48</v>
      </c>
      <c r="T16" s="197">
        <v>0</v>
      </c>
      <c r="U16" s="197">
        <v>281.74</v>
      </c>
      <c r="V16" s="197">
        <v>3.35</v>
      </c>
      <c r="W16" s="197">
        <v>7.75</v>
      </c>
      <c r="X16" s="197">
        <v>36.22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42.59</v>
      </c>
      <c r="AF16" s="197">
        <v>0</v>
      </c>
      <c r="AG16" s="197">
        <v>0</v>
      </c>
      <c r="AH16" s="197">
        <v>0</v>
      </c>
      <c r="AI16" s="197">
        <v>57.6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68.33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159.54</v>
      </c>
      <c r="L17" s="197">
        <v>63.06</v>
      </c>
      <c r="M17" s="197">
        <v>0</v>
      </c>
      <c r="N17" s="197">
        <v>29</v>
      </c>
      <c r="O17" s="197">
        <v>48.7</v>
      </c>
      <c r="P17" s="197">
        <v>66.739999999999995</v>
      </c>
      <c r="Q17" s="197">
        <v>4.91</v>
      </c>
      <c r="R17" s="197">
        <v>4.95</v>
      </c>
      <c r="S17" s="197">
        <v>6.48</v>
      </c>
      <c r="T17" s="197">
        <v>0</v>
      </c>
      <c r="U17" s="197">
        <v>281.74</v>
      </c>
      <c r="V17" s="197">
        <v>3.35</v>
      </c>
      <c r="W17" s="197">
        <v>7.75</v>
      </c>
      <c r="X17" s="197">
        <v>36.22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42.59</v>
      </c>
      <c r="AF17" s="197">
        <v>0</v>
      </c>
      <c r="AG17" s="197">
        <v>0</v>
      </c>
      <c r="AH17" s="197">
        <v>0</v>
      </c>
      <c r="AI17" s="197">
        <v>57.6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68.33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159.54</v>
      </c>
      <c r="L18" s="197">
        <v>63.06</v>
      </c>
      <c r="M18" s="197">
        <v>0</v>
      </c>
      <c r="N18" s="197">
        <v>29</v>
      </c>
      <c r="O18" s="197">
        <v>48.7</v>
      </c>
      <c r="P18" s="197">
        <v>66.739999999999995</v>
      </c>
      <c r="Q18" s="197">
        <v>4.91</v>
      </c>
      <c r="R18" s="197">
        <v>4.95</v>
      </c>
      <c r="S18" s="197">
        <v>6.48</v>
      </c>
      <c r="T18" s="197">
        <v>0</v>
      </c>
      <c r="U18" s="197">
        <v>281.74</v>
      </c>
      <c r="V18" s="197">
        <v>3.35</v>
      </c>
      <c r="W18" s="197">
        <v>7.75</v>
      </c>
      <c r="X18" s="197">
        <v>36.22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42.59</v>
      </c>
      <c r="AF18" s="197">
        <v>0</v>
      </c>
      <c r="AG18" s="197">
        <v>0</v>
      </c>
      <c r="AH18" s="197">
        <v>0</v>
      </c>
      <c r="AI18" s="197">
        <v>57.6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68.33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159.53</v>
      </c>
      <c r="L19" s="197">
        <v>63.06</v>
      </c>
      <c r="M19" s="197">
        <v>0</v>
      </c>
      <c r="N19" s="197">
        <v>29</v>
      </c>
      <c r="O19" s="197">
        <v>48.7</v>
      </c>
      <c r="P19" s="197">
        <v>66.739999999999995</v>
      </c>
      <c r="Q19" s="197">
        <v>4.91</v>
      </c>
      <c r="R19" s="197">
        <v>4.95</v>
      </c>
      <c r="S19" s="197">
        <v>6.48</v>
      </c>
      <c r="T19" s="197">
        <v>0</v>
      </c>
      <c r="U19" s="197">
        <v>281.74</v>
      </c>
      <c r="V19" s="197">
        <v>3.35</v>
      </c>
      <c r="W19" s="197">
        <v>7.75</v>
      </c>
      <c r="X19" s="197">
        <v>36.22</v>
      </c>
      <c r="Y19" s="197">
        <v>0</v>
      </c>
      <c r="Z19">
        <v>0</v>
      </c>
      <c r="AA19" s="197">
        <v>8</v>
      </c>
      <c r="AB19" s="197">
        <v>0</v>
      </c>
      <c r="AC19" s="197">
        <v>0</v>
      </c>
      <c r="AD19" s="197">
        <v>0</v>
      </c>
      <c r="AE19" s="197">
        <v>42.59</v>
      </c>
      <c r="AF19" s="197">
        <v>0</v>
      </c>
      <c r="AG19" s="197">
        <v>0</v>
      </c>
      <c r="AH19" s="197">
        <v>0</v>
      </c>
      <c r="AI19" s="197">
        <v>57.6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68.33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159.54</v>
      </c>
      <c r="L20" s="197">
        <v>63.06</v>
      </c>
      <c r="M20" s="197">
        <v>0</v>
      </c>
      <c r="N20" s="197">
        <v>29</v>
      </c>
      <c r="O20" s="197">
        <v>48.7</v>
      </c>
      <c r="P20" s="197">
        <v>66.739999999999995</v>
      </c>
      <c r="Q20" s="197">
        <v>4.91</v>
      </c>
      <c r="R20" s="197">
        <v>4.95</v>
      </c>
      <c r="S20" s="197">
        <v>6.48</v>
      </c>
      <c r="T20" s="197">
        <v>0</v>
      </c>
      <c r="U20" s="197">
        <v>281.74</v>
      </c>
      <c r="V20" s="197">
        <v>3.35</v>
      </c>
      <c r="W20" s="197">
        <v>7.75</v>
      </c>
      <c r="X20" s="197">
        <v>36.22</v>
      </c>
      <c r="Y20" s="197">
        <v>0</v>
      </c>
      <c r="Z20">
        <v>0</v>
      </c>
      <c r="AA20" s="197">
        <v>8</v>
      </c>
      <c r="AB20" s="197">
        <v>0</v>
      </c>
      <c r="AC20" s="197">
        <v>0</v>
      </c>
      <c r="AD20" s="197">
        <v>0</v>
      </c>
      <c r="AE20" s="197">
        <v>42.59</v>
      </c>
      <c r="AF20" s="197">
        <v>0</v>
      </c>
      <c r="AG20" s="197">
        <v>0</v>
      </c>
      <c r="AH20" s="197">
        <v>0</v>
      </c>
      <c r="AI20" s="197">
        <v>57.6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68.33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159.54</v>
      </c>
      <c r="L21" s="197">
        <v>63.06</v>
      </c>
      <c r="M21" s="197">
        <v>0</v>
      </c>
      <c r="N21" s="197">
        <v>29</v>
      </c>
      <c r="O21" s="197">
        <v>48.7</v>
      </c>
      <c r="P21" s="197">
        <v>66.739999999999995</v>
      </c>
      <c r="Q21" s="197">
        <v>4.91</v>
      </c>
      <c r="R21" s="197">
        <v>4.95</v>
      </c>
      <c r="S21" s="197">
        <v>6.48</v>
      </c>
      <c r="T21" s="197">
        <v>0</v>
      </c>
      <c r="U21" s="197">
        <v>281.74</v>
      </c>
      <c r="V21" s="197">
        <v>3.35</v>
      </c>
      <c r="W21" s="197">
        <v>7.75</v>
      </c>
      <c r="X21" s="197">
        <v>36.22</v>
      </c>
      <c r="Y21" s="197">
        <v>0</v>
      </c>
      <c r="Z21">
        <v>0</v>
      </c>
      <c r="AA21" s="197">
        <v>8</v>
      </c>
      <c r="AB21" s="197">
        <v>0</v>
      </c>
      <c r="AC21" s="197">
        <v>0</v>
      </c>
      <c r="AD21" s="197">
        <v>0</v>
      </c>
      <c r="AE21" s="197">
        <v>42.59</v>
      </c>
      <c r="AF21" s="197">
        <v>0</v>
      </c>
      <c r="AG21" s="197">
        <v>0</v>
      </c>
      <c r="AH21" s="197">
        <v>0</v>
      </c>
      <c r="AI21" s="197">
        <v>57.6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68.33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159.54</v>
      </c>
      <c r="L22" s="197">
        <v>63.06</v>
      </c>
      <c r="M22" s="197">
        <v>0</v>
      </c>
      <c r="N22" s="197">
        <v>29</v>
      </c>
      <c r="O22" s="197">
        <v>48.7</v>
      </c>
      <c r="P22" s="197">
        <v>66.739999999999995</v>
      </c>
      <c r="Q22" s="197">
        <v>4.91</v>
      </c>
      <c r="R22" s="197">
        <v>4.95</v>
      </c>
      <c r="S22" s="197">
        <v>6.48</v>
      </c>
      <c r="T22" s="197">
        <v>0</v>
      </c>
      <c r="U22" s="197">
        <v>281.74</v>
      </c>
      <c r="V22" s="197">
        <v>3.35</v>
      </c>
      <c r="W22" s="197">
        <v>7.75</v>
      </c>
      <c r="X22" s="197">
        <v>36.22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42.59</v>
      </c>
      <c r="AF22" s="197">
        <v>0</v>
      </c>
      <c r="AG22" s="197">
        <v>0</v>
      </c>
      <c r="AH22" s="197">
        <v>0</v>
      </c>
      <c r="AI22" s="197">
        <v>57.6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68.33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159.54</v>
      </c>
      <c r="L23" s="197">
        <v>63.06</v>
      </c>
      <c r="M23" s="197">
        <v>0</v>
      </c>
      <c r="N23" s="197">
        <v>29</v>
      </c>
      <c r="O23" s="197">
        <v>48.7</v>
      </c>
      <c r="P23" s="197">
        <v>66.739999999999995</v>
      </c>
      <c r="Q23" s="197">
        <v>4.91</v>
      </c>
      <c r="R23" s="197">
        <v>4.95</v>
      </c>
      <c r="S23" s="197">
        <v>6.48</v>
      </c>
      <c r="T23" s="197">
        <v>0</v>
      </c>
      <c r="U23" s="197">
        <v>281.74</v>
      </c>
      <c r="V23" s="197">
        <v>3.35</v>
      </c>
      <c r="W23" s="197">
        <v>7.75</v>
      </c>
      <c r="X23" s="197">
        <v>36.22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42.59</v>
      </c>
      <c r="AF23" s="197">
        <v>0</v>
      </c>
      <c r="AG23" s="197">
        <v>0</v>
      </c>
      <c r="AH23" s="197">
        <v>0</v>
      </c>
      <c r="AI23" s="197">
        <v>57.6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68.33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159.54</v>
      </c>
      <c r="L24" s="197">
        <v>63.06</v>
      </c>
      <c r="M24" s="197">
        <v>0</v>
      </c>
      <c r="N24" s="197">
        <v>29</v>
      </c>
      <c r="O24" s="197">
        <v>48.7</v>
      </c>
      <c r="P24" s="197">
        <v>66.739999999999995</v>
      </c>
      <c r="Q24" s="197">
        <v>4.91</v>
      </c>
      <c r="R24" s="197">
        <v>4.95</v>
      </c>
      <c r="S24" s="197">
        <v>6.48</v>
      </c>
      <c r="T24" s="197">
        <v>0</v>
      </c>
      <c r="U24" s="197">
        <v>281.74</v>
      </c>
      <c r="V24" s="197">
        <v>3.35</v>
      </c>
      <c r="W24" s="197">
        <v>7.75</v>
      </c>
      <c r="X24" s="197">
        <v>36.22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42.59</v>
      </c>
      <c r="AF24" s="197">
        <v>0</v>
      </c>
      <c r="AG24" s="197">
        <v>0</v>
      </c>
      <c r="AH24" s="197">
        <v>0</v>
      </c>
      <c r="AI24" s="197">
        <v>57.6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68.33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159.54</v>
      </c>
      <c r="L25" s="197">
        <v>63.06</v>
      </c>
      <c r="M25" s="197">
        <v>0</v>
      </c>
      <c r="N25" s="197">
        <v>29</v>
      </c>
      <c r="O25" s="197">
        <v>48.7</v>
      </c>
      <c r="P25" s="197">
        <v>66.739999999999995</v>
      </c>
      <c r="Q25" s="197">
        <v>4.91</v>
      </c>
      <c r="R25" s="197">
        <v>4.95</v>
      </c>
      <c r="S25" s="197">
        <v>6.48</v>
      </c>
      <c r="T25" s="197">
        <v>0</v>
      </c>
      <c r="U25" s="197">
        <v>281.74</v>
      </c>
      <c r="V25" s="197">
        <v>3.35</v>
      </c>
      <c r="W25" s="197">
        <v>7.75</v>
      </c>
      <c r="X25" s="197">
        <v>36.22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42.59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68.33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159.54</v>
      </c>
      <c r="L26" s="197">
        <v>63.06</v>
      </c>
      <c r="M26" s="197">
        <v>0</v>
      </c>
      <c r="N26" s="197">
        <v>29</v>
      </c>
      <c r="O26" s="197">
        <v>48.7</v>
      </c>
      <c r="P26" s="197">
        <v>66.739999999999995</v>
      </c>
      <c r="Q26" s="197">
        <v>4.91</v>
      </c>
      <c r="R26" s="197">
        <v>4.95</v>
      </c>
      <c r="S26" s="197">
        <v>6.48</v>
      </c>
      <c r="T26" s="197">
        <v>0</v>
      </c>
      <c r="U26" s="197">
        <v>281.74</v>
      </c>
      <c r="V26" s="197">
        <v>3.35</v>
      </c>
      <c r="W26" s="197">
        <v>7.75</v>
      </c>
      <c r="X26" s="197">
        <v>36.22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42.59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68.33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159.54</v>
      </c>
      <c r="L27" s="197">
        <v>62.65</v>
      </c>
      <c r="M27" s="197">
        <v>0</v>
      </c>
      <c r="N27" s="197">
        <v>29</v>
      </c>
      <c r="O27" s="197">
        <v>48.7</v>
      </c>
      <c r="P27" s="197">
        <v>66.739999999999995</v>
      </c>
      <c r="Q27" s="197">
        <v>4.91</v>
      </c>
      <c r="R27" s="197">
        <v>4.95</v>
      </c>
      <c r="S27" s="197">
        <v>6.48</v>
      </c>
      <c r="T27" s="197">
        <v>0</v>
      </c>
      <c r="U27" s="197">
        <v>282.64999999999998</v>
      </c>
      <c r="V27" s="197">
        <v>3.35</v>
      </c>
      <c r="W27" s="197">
        <v>7.75</v>
      </c>
      <c r="X27" s="197">
        <v>36.22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42.59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68.33</v>
      </c>
      <c r="AQ27" s="197">
        <v>0</v>
      </c>
      <c r="AR27" s="197">
        <v>3.61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159.54</v>
      </c>
      <c r="L28" s="197">
        <v>63.06</v>
      </c>
      <c r="M28" s="197">
        <v>0</v>
      </c>
      <c r="N28" s="197">
        <v>29</v>
      </c>
      <c r="O28" s="197">
        <v>48.7</v>
      </c>
      <c r="P28" s="197">
        <v>66.739999999999995</v>
      </c>
      <c r="Q28" s="197">
        <v>4.91</v>
      </c>
      <c r="R28" s="197">
        <v>4.95</v>
      </c>
      <c r="S28" s="197">
        <v>6.48</v>
      </c>
      <c r="T28" s="197">
        <v>0</v>
      </c>
      <c r="U28" s="197">
        <v>282.68</v>
      </c>
      <c r="V28" s="197">
        <v>3.35</v>
      </c>
      <c r="W28" s="197">
        <v>7.75</v>
      </c>
      <c r="X28" s="197">
        <v>36.22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42.59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68.33</v>
      </c>
      <c r="AQ28" s="197">
        <v>0</v>
      </c>
      <c r="AR28" s="197">
        <v>7.4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159.53</v>
      </c>
      <c r="L29" s="197">
        <v>63.06</v>
      </c>
      <c r="M29" s="197">
        <v>0</v>
      </c>
      <c r="N29" s="197">
        <v>29</v>
      </c>
      <c r="O29" s="197">
        <v>48.7</v>
      </c>
      <c r="P29" s="197">
        <v>66.739999999999995</v>
      </c>
      <c r="Q29" s="197">
        <v>4.91</v>
      </c>
      <c r="R29" s="197">
        <v>4.95</v>
      </c>
      <c r="S29" s="197">
        <v>0</v>
      </c>
      <c r="T29" s="197">
        <v>0</v>
      </c>
      <c r="U29" s="197">
        <v>282.68</v>
      </c>
      <c r="V29" s="197">
        <v>3.35</v>
      </c>
      <c r="W29" s="197">
        <v>7.75</v>
      </c>
      <c r="X29" s="197">
        <v>36.22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42.59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68.33</v>
      </c>
      <c r="AQ29" s="197">
        <v>0</v>
      </c>
      <c r="AR29" s="197">
        <v>12.46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159.54</v>
      </c>
      <c r="L30" s="197">
        <v>63.06</v>
      </c>
      <c r="M30" s="197">
        <v>0</v>
      </c>
      <c r="N30" s="197">
        <v>29</v>
      </c>
      <c r="O30" s="197">
        <v>48.7</v>
      </c>
      <c r="P30" s="197">
        <v>66.739999999999995</v>
      </c>
      <c r="Q30" s="197">
        <v>4.91</v>
      </c>
      <c r="R30" s="197">
        <v>4.95</v>
      </c>
      <c r="S30" s="197">
        <v>0</v>
      </c>
      <c r="T30" s="197">
        <v>0</v>
      </c>
      <c r="U30" s="197">
        <v>282.68</v>
      </c>
      <c r="V30" s="197">
        <v>3.35</v>
      </c>
      <c r="W30" s="197">
        <v>7.75</v>
      </c>
      <c r="X30" s="197">
        <v>36.22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42.59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68.33</v>
      </c>
      <c r="AQ30" s="197">
        <v>0</v>
      </c>
      <c r="AR30" s="197">
        <v>21.23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159.53</v>
      </c>
      <c r="L31" s="197">
        <v>63.06</v>
      </c>
      <c r="M31" s="197">
        <v>0</v>
      </c>
      <c r="N31" s="197">
        <v>29</v>
      </c>
      <c r="O31" s="197">
        <v>48.7</v>
      </c>
      <c r="P31" s="197">
        <v>66.739999999999995</v>
      </c>
      <c r="Q31" s="197">
        <v>5.08</v>
      </c>
      <c r="R31" s="197">
        <v>4.67</v>
      </c>
      <c r="S31" s="197">
        <v>0</v>
      </c>
      <c r="T31" s="197">
        <v>0</v>
      </c>
      <c r="U31" s="197">
        <v>282.68</v>
      </c>
      <c r="V31" s="197">
        <v>3.35</v>
      </c>
      <c r="W31" s="197">
        <v>7.75</v>
      </c>
      <c r="X31" s="197">
        <v>36.22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42.59</v>
      </c>
      <c r="AF31" s="197">
        <v>0</v>
      </c>
      <c r="AG31" s="197">
        <v>0</v>
      </c>
      <c r="AH31" s="197">
        <v>0</v>
      </c>
      <c r="AI31" s="197">
        <v>57.6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68.33</v>
      </c>
      <c r="AQ31" s="197">
        <v>0</v>
      </c>
      <c r="AR31" s="197">
        <v>23.75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159.54</v>
      </c>
      <c r="L32" s="197">
        <v>63.06</v>
      </c>
      <c r="M32" s="197">
        <v>0</v>
      </c>
      <c r="N32" s="197">
        <v>29</v>
      </c>
      <c r="O32" s="197">
        <v>48.7</v>
      </c>
      <c r="P32" s="197">
        <v>66.739999999999995</v>
      </c>
      <c r="Q32" s="197">
        <v>5.08</v>
      </c>
      <c r="R32" s="197">
        <v>4.67</v>
      </c>
      <c r="S32" s="197">
        <v>0</v>
      </c>
      <c r="T32" s="197">
        <v>0</v>
      </c>
      <c r="U32" s="197">
        <v>282.68</v>
      </c>
      <c r="V32" s="197">
        <v>3.35</v>
      </c>
      <c r="W32" s="197">
        <v>7.75</v>
      </c>
      <c r="X32" s="197">
        <v>36.22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42.59</v>
      </c>
      <c r="AF32" s="197">
        <v>0</v>
      </c>
      <c r="AG32" s="197">
        <v>0</v>
      </c>
      <c r="AH32" s="197">
        <v>0</v>
      </c>
      <c r="AI32" s="197">
        <v>57.6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68.33</v>
      </c>
      <c r="AQ32" s="197">
        <v>0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159.53</v>
      </c>
      <c r="L33" s="197">
        <v>63.06</v>
      </c>
      <c r="M33" s="197">
        <v>0</v>
      </c>
      <c r="N33" s="197">
        <v>29</v>
      </c>
      <c r="O33" s="197">
        <v>48.7</v>
      </c>
      <c r="P33" s="197">
        <v>66.739999999999995</v>
      </c>
      <c r="Q33" s="197">
        <v>4.91</v>
      </c>
      <c r="R33" s="197">
        <v>4.67</v>
      </c>
      <c r="S33" s="197">
        <v>0</v>
      </c>
      <c r="T33" s="197">
        <v>0</v>
      </c>
      <c r="U33" s="197">
        <v>282.68</v>
      </c>
      <c r="V33" s="197">
        <v>3.35</v>
      </c>
      <c r="W33" s="197">
        <v>7.75</v>
      </c>
      <c r="X33" s="197">
        <v>36.22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42.59</v>
      </c>
      <c r="AF33" s="197">
        <v>0</v>
      </c>
      <c r="AG33" s="197">
        <v>0</v>
      </c>
      <c r="AH33" s="197">
        <v>0</v>
      </c>
      <c r="AI33" s="197">
        <v>57.6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68.33</v>
      </c>
      <c r="AQ33" s="197">
        <v>0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159.54</v>
      </c>
      <c r="L34" s="197">
        <v>63.06</v>
      </c>
      <c r="M34" s="197">
        <v>0</v>
      </c>
      <c r="N34" s="197">
        <v>29</v>
      </c>
      <c r="O34" s="197">
        <v>48.7</v>
      </c>
      <c r="P34" s="197">
        <v>66.739999999999995</v>
      </c>
      <c r="Q34" s="197">
        <v>4.91</v>
      </c>
      <c r="R34" s="197">
        <v>4.67</v>
      </c>
      <c r="S34" s="197">
        <v>0</v>
      </c>
      <c r="T34" s="197">
        <v>0</v>
      </c>
      <c r="U34" s="197">
        <v>282.68</v>
      </c>
      <c r="V34" s="197">
        <v>3.35</v>
      </c>
      <c r="W34" s="197">
        <v>7.75</v>
      </c>
      <c r="X34" s="197">
        <v>36.22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42.59</v>
      </c>
      <c r="AF34" s="197">
        <v>0</v>
      </c>
      <c r="AG34" s="197">
        <v>0</v>
      </c>
      <c r="AH34" s="197">
        <v>0</v>
      </c>
      <c r="AI34" s="197">
        <v>57.6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68.33</v>
      </c>
      <c r="AQ34" s="197">
        <v>0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159.53</v>
      </c>
      <c r="L35" s="197">
        <v>63.06</v>
      </c>
      <c r="M35" s="197">
        <v>0</v>
      </c>
      <c r="N35" s="197">
        <v>29</v>
      </c>
      <c r="O35" s="197">
        <v>48.7</v>
      </c>
      <c r="P35" s="197">
        <v>66.739999999999995</v>
      </c>
      <c r="Q35" s="197">
        <v>4.91</v>
      </c>
      <c r="R35" s="197">
        <v>4.67</v>
      </c>
      <c r="S35" s="197">
        <v>0</v>
      </c>
      <c r="T35" s="197">
        <v>0</v>
      </c>
      <c r="U35" s="197">
        <v>282.68</v>
      </c>
      <c r="V35" s="197">
        <v>3.35</v>
      </c>
      <c r="W35" s="197">
        <v>7.75</v>
      </c>
      <c r="X35" s="197">
        <v>36.22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42.59</v>
      </c>
      <c r="AF35" s="197">
        <v>0</v>
      </c>
      <c r="AG35" s="197">
        <v>0</v>
      </c>
      <c r="AH35" s="197">
        <v>0</v>
      </c>
      <c r="AI35" s="197">
        <v>57.6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68.33</v>
      </c>
      <c r="AQ35" s="197">
        <v>0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159.54</v>
      </c>
      <c r="L36" s="197">
        <v>63.06</v>
      </c>
      <c r="M36" s="197">
        <v>0</v>
      </c>
      <c r="N36" s="197">
        <v>29</v>
      </c>
      <c r="O36" s="197">
        <v>48.7</v>
      </c>
      <c r="P36" s="197">
        <v>66.739999999999995</v>
      </c>
      <c r="Q36" s="197">
        <v>4.91</v>
      </c>
      <c r="R36" s="197">
        <v>4.67</v>
      </c>
      <c r="S36" s="197">
        <v>0</v>
      </c>
      <c r="T36" s="197">
        <v>0</v>
      </c>
      <c r="U36" s="197">
        <v>282.68</v>
      </c>
      <c r="V36" s="197">
        <v>3.35</v>
      </c>
      <c r="W36" s="197">
        <v>7.75</v>
      </c>
      <c r="X36" s="197">
        <v>36.22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42.59</v>
      </c>
      <c r="AF36" s="197">
        <v>0</v>
      </c>
      <c r="AG36" s="197">
        <v>0</v>
      </c>
      <c r="AH36" s="197">
        <v>0</v>
      </c>
      <c r="AI36" s="197">
        <v>57.6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68.33</v>
      </c>
      <c r="AQ36" s="197">
        <v>0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159.54</v>
      </c>
      <c r="L37" s="197">
        <v>63.06</v>
      </c>
      <c r="M37" s="197">
        <v>0</v>
      </c>
      <c r="N37" s="197">
        <v>29</v>
      </c>
      <c r="O37" s="197">
        <v>48.7</v>
      </c>
      <c r="P37" s="197">
        <v>66.739999999999995</v>
      </c>
      <c r="Q37" s="197">
        <v>4.91</v>
      </c>
      <c r="R37" s="197">
        <v>4.67</v>
      </c>
      <c r="S37" s="197">
        <v>0</v>
      </c>
      <c r="T37" s="197">
        <v>0</v>
      </c>
      <c r="U37" s="197">
        <v>282.68</v>
      </c>
      <c r="V37" s="197">
        <v>3.35</v>
      </c>
      <c r="W37" s="197">
        <v>7.75</v>
      </c>
      <c r="X37" s="197">
        <v>36.22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42.59</v>
      </c>
      <c r="AF37" s="197">
        <v>0</v>
      </c>
      <c r="AG37" s="197">
        <v>0</v>
      </c>
      <c r="AH37" s="197">
        <v>0</v>
      </c>
      <c r="AI37" s="197">
        <v>57.6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68.33</v>
      </c>
      <c r="AQ37" s="197">
        <v>0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159.54</v>
      </c>
      <c r="L38" s="197">
        <v>63.06</v>
      </c>
      <c r="M38" s="197">
        <v>0</v>
      </c>
      <c r="N38" s="197">
        <v>29</v>
      </c>
      <c r="O38" s="197">
        <v>48.7</v>
      </c>
      <c r="P38" s="197">
        <v>66.739999999999995</v>
      </c>
      <c r="Q38" s="197">
        <v>4.91</v>
      </c>
      <c r="R38" s="197">
        <v>4.67</v>
      </c>
      <c r="S38" s="197">
        <v>0</v>
      </c>
      <c r="T38" s="197">
        <v>0</v>
      </c>
      <c r="U38" s="197">
        <v>282.68</v>
      </c>
      <c r="V38" s="197">
        <v>3.35</v>
      </c>
      <c r="W38" s="197">
        <v>7.75</v>
      </c>
      <c r="X38" s="197">
        <v>36.22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42.59</v>
      </c>
      <c r="AF38" s="197">
        <v>0</v>
      </c>
      <c r="AG38" s="197">
        <v>0</v>
      </c>
      <c r="AH38" s="197">
        <v>0</v>
      </c>
      <c r="AI38" s="197">
        <v>57.6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68.33</v>
      </c>
      <c r="AQ38" s="197">
        <v>0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159.54</v>
      </c>
      <c r="L39" s="197">
        <v>63.06</v>
      </c>
      <c r="M39" s="197">
        <v>0</v>
      </c>
      <c r="N39" s="197">
        <v>29</v>
      </c>
      <c r="O39" s="197">
        <v>48.7</v>
      </c>
      <c r="P39" s="197">
        <v>66.739999999999995</v>
      </c>
      <c r="Q39" s="197">
        <v>4.91</v>
      </c>
      <c r="R39" s="197">
        <v>4.67</v>
      </c>
      <c r="S39" s="197">
        <v>0</v>
      </c>
      <c r="T39" s="197">
        <v>0</v>
      </c>
      <c r="U39" s="197">
        <v>282.68</v>
      </c>
      <c r="V39" s="197">
        <v>3.35</v>
      </c>
      <c r="W39" s="197">
        <v>7.68</v>
      </c>
      <c r="X39" s="197">
        <v>36.22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42.59</v>
      </c>
      <c r="AF39" s="197">
        <v>0</v>
      </c>
      <c r="AG39" s="197">
        <v>0</v>
      </c>
      <c r="AH39" s="197">
        <v>0</v>
      </c>
      <c r="AI39" s="197">
        <v>57.6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68.33</v>
      </c>
      <c r="AQ39" s="197">
        <v>0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159.54</v>
      </c>
      <c r="L40" s="197">
        <v>63.06</v>
      </c>
      <c r="M40" s="197">
        <v>0</v>
      </c>
      <c r="N40" s="197">
        <v>29</v>
      </c>
      <c r="O40" s="197">
        <v>48.7</v>
      </c>
      <c r="P40" s="197">
        <v>66.739999999999995</v>
      </c>
      <c r="Q40" s="197">
        <v>4.91</v>
      </c>
      <c r="R40" s="197">
        <v>4.67</v>
      </c>
      <c r="S40" s="197">
        <v>0</v>
      </c>
      <c r="T40" s="197">
        <v>0</v>
      </c>
      <c r="U40" s="197">
        <v>282.68</v>
      </c>
      <c r="V40" s="197">
        <v>3.35</v>
      </c>
      <c r="W40" s="197">
        <v>7.68</v>
      </c>
      <c r="X40" s="197">
        <v>36.22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42.59</v>
      </c>
      <c r="AF40" s="197">
        <v>0</v>
      </c>
      <c r="AG40" s="197">
        <v>0</v>
      </c>
      <c r="AH40" s="197">
        <v>0</v>
      </c>
      <c r="AI40" s="197">
        <v>57.6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68.33</v>
      </c>
      <c r="AQ40" s="197">
        <v>0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159.54</v>
      </c>
      <c r="L41" s="197">
        <v>63.06</v>
      </c>
      <c r="M41" s="197">
        <v>0</v>
      </c>
      <c r="N41" s="197">
        <v>29</v>
      </c>
      <c r="O41" s="197">
        <v>48.7</v>
      </c>
      <c r="P41" s="197">
        <v>66.739999999999995</v>
      </c>
      <c r="Q41" s="197">
        <v>4.91</v>
      </c>
      <c r="R41" s="197">
        <v>4.67</v>
      </c>
      <c r="S41" s="197">
        <v>0</v>
      </c>
      <c r="T41" s="197">
        <v>0</v>
      </c>
      <c r="U41" s="197">
        <v>281.74</v>
      </c>
      <c r="V41" s="197">
        <v>3.35</v>
      </c>
      <c r="W41" s="197">
        <v>7.68</v>
      </c>
      <c r="X41" s="197">
        <v>36.22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42.59</v>
      </c>
      <c r="AF41" s="197">
        <v>0</v>
      </c>
      <c r="AG41" s="197">
        <v>0</v>
      </c>
      <c r="AH41" s="197">
        <v>0</v>
      </c>
      <c r="AI41" s="197">
        <v>57.6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68.33</v>
      </c>
      <c r="AQ41" s="197">
        <v>0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159.54</v>
      </c>
      <c r="L42" s="197">
        <v>63.06</v>
      </c>
      <c r="M42" s="197">
        <v>0</v>
      </c>
      <c r="N42" s="197">
        <v>29</v>
      </c>
      <c r="O42" s="197">
        <v>48.7</v>
      </c>
      <c r="P42" s="197">
        <v>66.739999999999995</v>
      </c>
      <c r="Q42" s="197">
        <v>4.91</v>
      </c>
      <c r="R42" s="197">
        <v>4.67</v>
      </c>
      <c r="S42" s="197">
        <v>0</v>
      </c>
      <c r="T42" s="197">
        <v>0</v>
      </c>
      <c r="U42" s="197">
        <v>281.74</v>
      </c>
      <c r="V42" s="197">
        <v>3.35</v>
      </c>
      <c r="W42" s="197">
        <v>7.68</v>
      </c>
      <c r="X42" s="197">
        <v>36.22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42.59</v>
      </c>
      <c r="AF42" s="197">
        <v>0</v>
      </c>
      <c r="AG42" s="197">
        <v>0</v>
      </c>
      <c r="AH42" s="197">
        <v>0</v>
      </c>
      <c r="AI42" s="197">
        <v>57.6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68.33</v>
      </c>
      <c r="AQ42" s="197">
        <v>0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159.54</v>
      </c>
      <c r="L43" s="197">
        <v>63.06</v>
      </c>
      <c r="M43" s="197">
        <v>0</v>
      </c>
      <c r="N43" s="197">
        <v>29</v>
      </c>
      <c r="O43" s="197">
        <v>48.7</v>
      </c>
      <c r="P43" s="197">
        <v>66.739999999999995</v>
      </c>
      <c r="Q43" s="197">
        <v>4.91</v>
      </c>
      <c r="R43" s="197">
        <v>4.67</v>
      </c>
      <c r="S43" s="197">
        <v>0</v>
      </c>
      <c r="T43" s="197">
        <v>0</v>
      </c>
      <c r="U43" s="197">
        <v>281.74</v>
      </c>
      <c r="V43" s="197">
        <v>3.35</v>
      </c>
      <c r="W43" s="197">
        <v>7.68</v>
      </c>
      <c r="X43" s="197">
        <v>36.22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42.59</v>
      </c>
      <c r="AF43" s="197">
        <v>0</v>
      </c>
      <c r="AG43" s="197">
        <v>0</v>
      </c>
      <c r="AH43" s="197">
        <v>0</v>
      </c>
      <c r="AI43" s="197">
        <v>57.6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68.33</v>
      </c>
      <c r="AQ43" s="197">
        <v>0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159.54</v>
      </c>
      <c r="L44" s="197">
        <v>63.06</v>
      </c>
      <c r="M44" s="197">
        <v>0</v>
      </c>
      <c r="N44" s="197">
        <v>29</v>
      </c>
      <c r="O44" s="197">
        <v>48.7</v>
      </c>
      <c r="P44" s="197">
        <v>66.739999999999995</v>
      </c>
      <c r="Q44" s="197">
        <v>4.91</v>
      </c>
      <c r="R44" s="197">
        <v>4.67</v>
      </c>
      <c r="S44" s="197">
        <v>0</v>
      </c>
      <c r="T44" s="197">
        <v>0</v>
      </c>
      <c r="U44" s="197">
        <v>281.74</v>
      </c>
      <c r="V44" s="197">
        <v>3.35</v>
      </c>
      <c r="W44" s="197">
        <v>7.68</v>
      </c>
      <c r="X44" s="197">
        <v>36.22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42.59</v>
      </c>
      <c r="AF44" s="197">
        <v>0</v>
      </c>
      <c r="AG44" s="197">
        <v>0</v>
      </c>
      <c r="AH44" s="197">
        <v>0</v>
      </c>
      <c r="AI44" s="197">
        <v>57.6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68.33</v>
      </c>
      <c r="AQ44" s="197">
        <v>0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159.54</v>
      </c>
      <c r="L45" s="197">
        <v>63.06</v>
      </c>
      <c r="M45" s="197">
        <v>0</v>
      </c>
      <c r="N45" s="197">
        <v>29</v>
      </c>
      <c r="O45" s="197">
        <v>48.7</v>
      </c>
      <c r="P45" s="197">
        <v>66.739999999999995</v>
      </c>
      <c r="Q45" s="197">
        <v>4.91</v>
      </c>
      <c r="R45" s="197">
        <v>4.67</v>
      </c>
      <c r="S45" s="197">
        <v>0</v>
      </c>
      <c r="T45" s="197">
        <v>0</v>
      </c>
      <c r="U45" s="197">
        <v>281.74</v>
      </c>
      <c r="V45" s="197">
        <v>3.35</v>
      </c>
      <c r="W45" s="197">
        <v>7.68</v>
      </c>
      <c r="X45" s="197">
        <v>36.22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42.59</v>
      </c>
      <c r="AF45" s="197">
        <v>0</v>
      </c>
      <c r="AG45" s="197">
        <v>0</v>
      </c>
      <c r="AH45" s="197">
        <v>0</v>
      </c>
      <c r="AI45" s="197">
        <v>57.6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68.33</v>
      </c>
      <c r="AQ45" s="197">
        <v>0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159.54</v>
      </c>
      <c r="L46" s="197">
        <v>63.06</v>
      </c>
      <c r="M46" s="197">
        <v>0</v>
      </c>
      <c r="N46" s="197">
        <v>29</v>
      </c>
      <c r="O46" s="197">
        <v>48.7</v>
      </c>
      <c r="P46" s="197">
        <v>66.739999999999995</v>
      </c>
      <c r="Q46" s="197">
        <v>4.91</v>
      </c>
      <c r="R46" s="197">
        <v>4.67</v>
      </c>
      <c r="S46" s="197">
        <v>0</v>
      </c>
      <c r="T46" s="197">
        <v>0</v>
      </c>
      <c r="U46" s="197">
        <v>281.74</v>
      </c>
      <c r="V46" s="197">
        <v>3.35</v>
      </c>
      <c r="W46" s="197">
        <v>7.68</v>
      </c>
      <c r="X46" s="197">
        <v>36.22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42.59</v>
      </c>
      <c r="AF46" s="197">
        <v>0</v>
      </c>
      <c r="AG46" s="197">
        <v>0</v>
      </c>
      <c r="AH46" s="197">
        <v>0</v>
      </c>
      <c r="AI46" s="197">
        <v>57.6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68.33</v>
      </c>
      <c r="AQ46" s="197">
        <v>0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159.54</v>
      </c>
      <c r="L47" s="197">
        <v>63.06</v>
      </c>
      <c r="M47" s="197">
        <v>0</v>
      </c>
      <c r="N47" s="197">
        <v>29</v>
      </c>
      <c r="O47" s="197">
        <v>48.7</v>
      </c>
      <c r="P47" s="197">
        <v>66.739999999999995</v>
      </c>
      <c r="Q47" s="197">
        <v>4.91</v>
      </c>
      <c r="R47" s="197">
        <v>4.67</v>
      </c>
      <c r="S47" s="197">
        <v>0</v>
      </c>
      <c r="T47" s="197">
        <v>0</v>
      </c>
      <c r="U47" s="197">
        <v>281.74</v>
      </c>
      <c r="V47" s="197">
        <v>3.34</v>
      </c>
      <c r="W47" s="197">
        <v>7.44</v>
      </c>
      <c r="X47" s="197">
        <v>36.22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42.59</v>
      </c>
      <c r="AF47" s="197">
        <v>0</v>
      </c>
      <c r="AG47" s="197">
        <v>0</v>
      </c>
      <c r="AH47" s="197">
        <v>0</v>
      </c>
      <c r="AI47" s="197">
        <v>57.6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68.33</v>
      </c>
      <c r="AQ47" s="197">
        <v>0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159.54</v>
      </c>
      <c r="L48" s="197">
        <v>63.06</v>
      </c>
      <c r="M48" s="197">
        <v>0</v>
      </c>
      <c r="N48" s="197">
        <v>29</v>
      </c>
      <c r="O48" s="197">
        <v>48.7</v>
      </c>
      <c r="P48" s="197">
        <v>66.739999999999995</v>
      </c>
      <c r="Q48" s="197">
        <v>4.91</v>
      </c>
      <c r="R48" s="197">
        <v>4.67</v>
      </c>
      <c r="S48" s="197">
        <v>0</v>
      </c>
      <c r="T48" s="197">
        <v>0</v>
      </c>
      <c r="U48" s="197">
        <v>281.74</v>
      </c>
      <c r="V48" s="197">
        <v>3.34</v>
      </c>
      <c r="W48" s="197">
        <v>7.45</v>
      </c>
      <c r="X48" s="197">
        <v>36.22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42.59</v>
      </c>
      <c r="AF48" s="197">
        <v>0</v>
      </c>
      <c r="AG48" s="197">
        <v>0</v>
      </c>
      <c r="AH48" s="197">
        <v>0</v>
      </c>
      <c r="AI48" s="197">
        <v>57.6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68.33</v>
      </c>
      <c r="AQ48" s="197">
        <v>0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159.54</v>
      </c>
      <c r="L49" s="197">
        <v>63.06</v>
      </c>
      <c r="M49" s="197">
        <v>0</v>
      </c>
      <c r="N49" s="197">
        <v>29</v>
      </c>
      <c r="O49" s="197">
        <v>48.7</v>
      </c>
      <c r="P49" s="197">
        <v>66.739999999999995</v>
      </c>
      <c r="Q49" s="197">
        <v>5.08</v>
      </c>
      <c r="R49" s="197">
        <v>4.67</v>
      </c>
      <c r="S49" s="197">
        <v>6.03</v>
      </c>
      <c r="T49" s="197">
        <v>0</v>
      </c>
      <c r="U49" s="197">
        <v>281.74</v>
      </c>
      <c r="V49" s="197">
        <v>3.45</v>
      </c>
      <c r="W49" s="197">
        <v>7.45</v>
      </c>
      <c r="X49" s="197">
        <v>36.22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42.59</v>
      </c>
      <c r="AF49" s="197">
        <v>0</v>
      </c>
      <c r="AG49" s="197">
        <v>0</v>
      </c>
      <c r="AH49" s="197">
        <v>0</v>
      </c>
      <c r="AI49" s="197">
        <v>57.6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68.33</v>
      </c>
      <c r="AQ49" s="197">
        <v>0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159.54</v>
      </c>
      <c r="L50" s="197">
        <v>63.06</v>
      </c>
      <c r="M50" s="197">
        <v>0</v>
      </c>
      <c r="N50" s="197">
        <v>29</v>
      </c>
      <c r="O50" s="197">
        <v>48.7</v>
      </c>
      <c r="P50" s="197">
        <v>66.739999999999995</v>
      </c>
      <c r="Q50" s="197">
        <v>5.08</v>
      </c>
      <c r="R50" s="197">
        <v>4.67</v>
      </c>
      <c r="S50" s="197">
        <v>6.03</v>
      </c>
      <c r="T50" s="197">
        <v>0</v>
      </c>
      <c r="U50" s="197">
        <v>281.74</v>
      </c>
      <c r="V50" s="197">
        <v>3.45</v>
      </c>
      <c r="W50" s="197">
        <v>7.45</v>
      </c>
      <c r="X50" s="197">
        <v>36.22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42.59</v>
      </c>
      <c r="AF50" s="197">
        <v>0</v>
      </c>
      <c r="AG50" s="197">
        <v>0</v>
      </c>
      <c r="AH50" s="197">
        <v>0</v>
      </c>
      <c r="AI50" s="197">
        <v>57.6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68.33</v>
      </c>
      <c r="AQ50" s="197">
        <v>0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159.54</v>
      </c>
      <c r="L51" s="197">
        <v>63.06</v>
      </c>
      <c r="M51" s="197">
        <v>0</v>
      </c>
      <c r="N51" s="197">
        <v>29</v>
      </c>
      <c r="O51" s="197">
        <v>48.7</v>
      </c>
      <c r="P51" s="197">
        <v>66.739999999999995</v>
      </c>
      <c r="Q51" s="197">
        <v>4.91</v>
      </c>
      <c r="R51" s="197">
        <v>4.67</v>
      </c>
      <c r="S51" s="197">
        <v>6.03</v>
      </c>
      <c r="T51" s="197">
        <v>0</v>
      </c>
      <c r="U51" s="197">
        <v>281.74</v>
      </c>
      <c r="V51" s="197">
        <v>3.45</v>
      </c>
      <c r="W51" s="197">
        <v>7.45</v>
      </c>
      <c r="X51" s="197">
        <v>36.22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42.59</v>
      </c>
      <c r="AF51" s="197">
        <v>0</v>
      </c>
      <c r="AG51" s="197">
        <v>0</v>
      </c>
      <c r="AH51" s="197">
        <v>0</v>
      </c>
      <c r="AI51" s="197">
        <v>57.6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68.33</v>
      </c>
      <c r="AQ51" s="197">
        <v>0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159.54</v>
      </c>
      <c r="L52" s="197">
        <v>63.06</v>
      </c>
      <c r="M52" s="197">
        <v>0</v>
      </c>
      <c r="N52" s="197">
        <v>29</v>
      </c>
      <c r="O52" s="197">
        <v>48.7</v>
      </c>
      <c r="P52" s="197">
        <v>66.739999999999995</v>
      </c>
      <c r="Q52" s="197">
        <v>4.91</v>
      </c>
      <c r="R52" s="197">
        <v>4.67</v>
      </c>
      <c r="S52" s="197">
        <v>6.03</v>
      </c>
      <c r="T52" s="197">
        <v>0</v>
      </c>
      <c r="U52" s="197">
        <v>281.74</v>
      </c>
      <c r="V52" s="197">
        <v>3.45</v>
      </c>
      <c r="W52" s="197">
        <v>7.45</v>
      </c>
      <c r="X52" s="197">
        <v>36.22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42.59</v>
      </c>
      <c r="AF52" s="197">
        <v>0</v>
      </c>
      <c r="AG52" s="197">
        <v>0</v>
      </c>
      <c r="AH52" s="197">
        <v>0</v>
      </c>
      <c r="AI52" s="197">
        <v>57.6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68.33</v>
      </c>
      <c r="AQ52" s="197">
        <v>0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159.54</v>
      </c>
      <c r="L53" s="197">
        <v>63.06</v>
      </c>
      <c r="M53" s="197">
        <v>0</v>
      </c>
      <c r="N53" s="197">
        <v>29</v>
      </c>
      <c r="O53" s="197">
        <v>48.7</v>
      </c>
      <c r="P53" s="197">
        <v>66.739999999999995</v>
      </c>
      <c r="Q53" s="197">
        <v>4.91</v>
      </c>
      <c r="R53" s="197">
        <v>4.67</v>
      </c>
      <c r="S53" s="197">
        <v>6.03</v>
      </c>
      <c r="T53" s="197">
        <v>0</v>
      </c>
      <c r="U53" s="197">
        <v>281.74</v>
      </c>
      <c r="V53" s="197">
        <v>3.45</v>
      </c>
      <c r="W53" s="197">
        <v>7.56</v>
      </c>
      <c r="X53" s="197">
        <v>36.22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42.59</v>
      </c>
      <c r="AF53" s="197">
        <v>0</v>
      </c>
      <c r="AG53" s="197">
        <v>0</v>
      </c>
      <c r="AH53" s="197">
        <v>0</v>
      </c>
      <c r="AI53" s="197">
        <v>57.6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68.33</v>
      </c>
      <c r="AQ53" s="197">
        <v>0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159.54</v>
      </c>
      <c r="L54" s="197">
        <v>63.06</v>
      </c>
      <c r="M54" s="197">
        <v>0</v>
      </c>
      <c r="N54" s="197">
        <v>29</v>
      </c>
      <c r="O54" s="197">
        <v>48.7</v>
      </c>
      <c r="P54" s="197">
        <v>66.739999999999995</v>
      </c>
      <c r="Q54" s="197">
        <v>4.91</v>
      </c>
      <c r="R54" s="197">
        <v>4.67</v>
      </c>
      <c r="S54" s="197">
        <v>6.03</v>
      </c>
      <c r="T54" s="197">
        <v>0</v>
      </c>
      <c r="U54" s="197">
        <v>281.74</v>
      </c>
      <c r="V54" s="197">
        <v>3.45</v>
      </c>
      <c r="W54" s="197">
        <v>7.56</v>
      </c>
      <c r="X54" s="197">
        <v>36.22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42.59</v>
      </c>
      <c r="AF54" s="197">
        <v>0</v>
      </c>
      <c r="AG54" s="197">
        <v>0</v>
      </c>
      <c r="AH54" s="197">
        <v>0</v>
      </c>
      <c r="AI54" s="197">
        <v>57.6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68.33</v>
      </c>
      <c r="AQ54" s="197">
        <v>0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159.54</v>
      </c>
      <c r="L55" s="197">
        <v>63.06</v>
      </c>
      <c r="M55" s="197">
        <v>0</v>
      </c>
      <c r="N55" s="197">
        <v>29</v>
      </c>
      <c r="O55" s="197">
        <v>48.7</v>
      </c>
      <c r="P55" s="197">
        <v>66.739999999999995</v>
      </c>
      <c r="Q55" s="197">
        <v>4.91</v>
      </c>
      <c r="R55" s="197">
        <v>4.67</v>
      </c>
      <c r="S55" s="197">
        <v>6.03</v>
      </c>
      <c r="T55" s="197">
        <v>0</v>
      </c>
      <c r="U55" s="197">
        <v>281.74</v>
      </c>
      <c r="V55" s="197">
        <v>3.45</v>
      </c>
      <c r="W55" s="197">
        <v>7.56</v>
      </c>
      <c r="X55" s="197">
        <v>36.22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42.59</v>
      </c>
      <c r="AF55" s="197">
        <v>0</v>
      </c>
      <c r="AG55" s="197">
        <v>0</v>
      </c>
      <c r="AH55" s="197">
        <v>0</v>
      </c>
      <c r="AI55" s="197">
        <v>57.6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68.33</v>
      </c>
      <c r="AQ55" s="197">
        <v>0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159.54</v>
      </c>
      <c r="L56" s="197">
        <v>63.06</v>
      </c>
      <c r="M56" s="197">
        <v>0</v>
      </c>
      <c r="N56" s="197">
        <v>29</v>
      </c>
      <c r="O56" s="197">
        <v>48.7</v>
      </c>
      <c r="P56" s="197">
        <v>66.739999999999995</v>
      </c>
      <c r="Q56" s="197">
        <v>4.91</v>
      </c>
      <c r="R56" s="197">
        <v>4.67</v>
      </c>
      <c r="S56" s="197">
        <v>6.03</v>
      </c>
      <c r="T56" s="197">
        <v>0</v>
      </c>
      <c r="U56" s="197">
        <v>281.74</v>
      </c>
      <c r="V56" s="197">
        <v>3.45</v>
      </c>
      <c r="W56" s="197">
        <v>7.56</v>
      </c>
      <c r="X56" s="197">
        <v>36.22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42.59</v>
      </c>
      <c r="AF56" s="197">
        <v>0</v>
      </c>
      <c r="AG56" s="197">
        <v>0</v>
      </c>
      <c r="AH56" s="197">
        <v>0</v>
      </c>
      <c r="AI56" s="197">
        <v>57.6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68.33</v>
      </c>
      <c r="AQ56" s="197">
        <v>0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159.53</v>
      </c>
      <c r="L57" s="197">
        <v>63.06</v>
      </c>
      <c r="M57" s="197">
        <v>0</v>
      </c>
      <c r="N57" s="197">
        <v>29</v>
      </c>
      <c r="O57" s="197">
        <v>48.7</v>
      </c>
      <c r="P57" s="197">
        <v>66.739999999999995</v>
      </c>
      <c r="Q57" s="197">
        <v>4.91</v>
      </c>
      <c r="R57" s="197">
        <v>4.67</v>
      </c>
      <c r="S57" s="197">
        <v>6.03</v>
      </c>
      <c r="T57" s="197">
        <v>0</v>
      </c>
      <c r="U57" s="197">
        <v>281.74</v>
      </c>
      <c r="V57" s="197">
        <v>3.45</v>
      </c>
      <c r="W57" s="197">
        <v>7.66</v>
      </c>
      <c r="X57" s="197">
        <v>36.22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42.59</v>
      </c>
      <c r="AF57" s="197">
        <v>0</v>
      </c>
      <c r="AG57" s="197">
        <v>0</v>
      </c>
      <c r="AH57" s="197">
        <v>0</v>
      </c>
      <c r="AI57" s="197">
        <v>57.6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68.33</v>
      </c>
      <c r="AQ57" s="197">
        <v>0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159.53</v>
      </c>
      <c r="L58" s="197">
        <v>63.06</v>
      </c>
      <c r="M58" s="197">
        <v>0</v>
      </c>
      <c r="N58" s="197">
        <v>29</v>
      </c>
      <c r="O58" s="197">
        <v>48.7</v>
      </c>
      <c r="P58" s="197">
        <v>66.739999999999995</v>
      </c>
      <c r="Q58" s="197">
        <v>4.91</v>
      </c>
      <c r="R58" s="197">
        <v>4.67</v>
      </c>
      <c r="S58" s="197">
        <v>6.03</v>
      </c>
      <c r="T58" s="197">
        <v>0</v>
      </c>
      <c r="U58" s="197">
        <v>281.74</v>
      </c>
      <c r="V58" s="197">
        <v>3.45</v>
      </c>
      <c r="W58" s="197">
        <v>7.66</v>
      </c>
      <c r="X58" s="197">
        <v>36.22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42.59</v>
      </c>
      <c r="AF58" s="197">
        <v>0</v>
      </c>
      <c r="AG58" s="197">
        <v>0</v>
      </c>
      <c r="AH58" s="197">
        <v>0</v>
      </c>
      <c r="AI58" s="197">
        <v>57.6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68.33</v>
      </c>
      <c r="AQ58" s="197">
        <v>0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159.32</v>
      </c>
      <c r="L59" s="197">
        <v>63.06</v>
      </c>
      <c r="M59" s="197">
        <v>0</v>
      </c>
      <c r="N59" s="197">
        <v>29</v>
      </c>
      <c r="O59" s="197">
        <v>48.7</v>
      </c>
      <c r="P59" s="197">
        <v>66.739999999999995</v>
      </c>
      <c r="Q59" s="197">
        <v>4.91</v>
      </c>
      <c r="R59" s="197">
        <v>4.67</v>
      </c>
      <c r="S59" s="197">
        <v>6.03</v>
      </c>
      <c r="T59" s="197">
        <v>0</v>
      </c>
      <c r="U59" s="197">
        <v>281.74</v>
      </c>
      <c r="V59" s="197">
        <v>3.45</v>
      </c>
      <c r="W59" s="197">
        <v>7.66</v>
      </c>
      <c r="X59" s="197">
        <v>36.22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42.59</v>
      </c>
      <c r="AF59" s="197">
        <v>0</v>
      </c>
      <c r="AG59" s="197">
        <v>0</v>
      </c>
      <c r="AH59" s="197">
        <v>0</v>
      </c>
      <c r="AI59" s="197">
        <v>57.6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68.33</v>
      </c>
      <c r="AQ59" s="197">
        <v>0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159.54</v>
      </c>
      <c r="L60" s="197">
        <v>63.06</v>
      </c>
      <c r="M60" s="197">
        <v>0</v>
      </c>
      <c r="N60" s="197">
        <v>29</v>
      </c>
      <c r="O60" s="197">
        <v>48.7</v>
      </c>
      <c r="P60" s="197">
        <v>66.739999999999995</v>
      </c>
      <c r="Q60" s="197">
        <v>4.91</v>
      </c>
      <c r="R60" s="197">
        <v>4.67</v>
      </c>
      <c r="S60" s="197">
        <v>6.03</v>
      </c>
      <c r="T60" s="197">
        <v>0</v>
      </c>
      <c r="U60" s="197">
        <v>281.74</v>
      </c>
      <c r="V60" s="197">
        <v>3.45</v>
      </c>
      <c r="W60" s="197">
        <v>7.66</v>
      </c>
      <c r="X60" s="197">
        <v>36.22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42.59</v>
      </c>
      <c r="AF60" s="197">
        <v>0</v>
      </c>
      <c r="AG60" s="197">
        <v>0</v>
      </c>
      <c r="AH60" s="197">
        <v>0</v>
      </c>
      <c r="AI60" s="197">
        <v>57.6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68.33</v>
      </c>
      <c r="AQ60" s="197">
        <v>0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159.54</v>
      </c>
      <c r="L61" s="197">
        <v>63.06</v>
      </c>
      <c r="M61" s="197">
        <v>0</v>
      </c>
      <c r="N61" s="197">
        <v>29</v>
      </c>
      <c r="O61" s="197">
        <v>48.7</v>
      </c>
      <c r="P61" s="197">
        <v>66.739999999999995</v>
      </c>
      <c r="Q61" s="197">
        <v>4.91</v>
      </c>
      <c r="R61" s="197">
        <v>4.67</v>
      </c>
      <c r="S61" s="197">
        <v>6.03</v>
      </c>
      <c r="T61" s="197">
        <v>0</v>
      </c>
      <c r="U61" s="197">
        <v>281.74</v>
      </c>
      <c r="V61" s="197">
        <v>3.45</v>
      </c>
      <c r="W61" s="197">
        <v>7.66</v>
      </c>
      <c r="X61" s="197">
        <v>36.22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42.59</v>
      </c>
      <c r="AF61" s="197">
        <v>0</v>
      </c>
      <c r="AG61" s="197">
        <v>0</v>
      </c>
      <c r="AH61" s="197">
        <v>0</v>
      </c>
      <c r="AI61" s="197">
        <v>57.6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68.33</v>
      </c>
      <c r="AQ61" s="197">
        <v>0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159.54</v>
      </c>
      <c r="L62" s="197">
        <v>63.06</v>
      </c>
      <c r="M62" s="197">
        <v>0</v>
      </c>
      <c r="N62" s="197">
        <v>29</v>
      </c>
      <c r="O62" s="197">
        <v>48.7</v>
      </c>
      <c r="P62" s="197">
        <v>66.739999999999995</v>
      </c>
      <c r="Q62" s="197">
        <v>4.91</v>
      </c>
      <c r="R62" s="197">
        <v>4.67</v>
      </c>
      <c r="S62" s="197">
        <v>6.03</v>
      </c>
      <c r="T62" s="197">
        <v>0</v>
      </c>
      <c r="U62" s="197">
        <v>281.74</v>
      </c>
      <c r="V62" s="197">
        <v>3.45</v>
      </c>
      <c r="W62" s="197">
        <v>7.66</v>
      </c>
      <c r="X62" s="197">
        <v>36.22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42.59</v>
      </c>
      <c r="AF62" s="197">
        <v>0</v>
      </c>
      <c r="AG62" s="197">
        <v>0</v>
      </c>
      <c r="AH62" s="197">
        <v>0</v>
      </c>
      <c r="AI62" s="197">
        <v>57.6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68.33</v>
      </c>
      <c r="AQ62" s="197">
        <v>0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159.54</v>
      </c>
      <c r="L63" s="197">
        <v>63.06</v>
      </c>
      <c r="M63" s="197">
        <v>0</v>
      </c>
      <c r="N63" s="197">
        <v>29</v>
      </c>
      <c r="O63" s="197">
        <v>48.7</v>
      </c>
      <c r="P63" s="197">
        <v>66.739999999999995</v>
      </c>
      <c r="Q63" s="197">
        <v>4.91</v>
      </c>
      <c r="R63" s="197">
        <v>4.67</v>
      </c>
      <c r="S63" s="197">
        <v>6.03</v>
      </c>
      <c r="T63" s="197">
        <v>0</v>
      </c>
      <c r="U63" s="197">
        <v>281.74</v>
      </c>
      <c r="V63" s="197">
        <v>3.14</v>
      </c>
      <c r="W63" s="197">
        <v>7.66</v>
      </c>
      <c r="X63" s="197">
        <v>36.22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42.59</v>
      </c>
      <c r="AF63" s="197">
        <v>0</v>
      </c>
      <c r="AG63" s="197">
        <v>0</v>
      </c>
      <c r="AH63" s="197">
        <v>0</v>
      </c>
      <c r="AI63" s="197">
        <v>57.6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68.33</v>
      </c>
      <c r="AQ63" s="197">
        <v>0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159.53</v>
      </c>
      <c r="L64" s="197">
        <v>63.06</v>
      </c>
      <c r="M64" s="197">
        <v>0</v>
      </c>
      <c r="N64" s="197">
        <v>29</v>
      </c>
      <c r="O64" s="197">
        <v>48.7</v>
      </c>
      <c r="P64" s="197">
        <v>66.739999999999995</v>
      </c>
      <c r="Q64" s="197">
        <v>4.91</v>
      </c>
      <c r="R64" s="197">
        <v>4.67</v>
      </c>
      <c r="S64" s="197">
        <v>6.03</v>
      </c>
      <c r="T64" s="197">
        <v>0</v>
      </c>
      <c r="U64" s="197">
        <v>281.74</v>
      </c>
      <c r="V64" s="197">
        <v>3.14</v>
      </c>
      <c r="W64" s="197">
        <v>7.66</v>
      </c>
      <c r="X64" s="197">
        <v>36.22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42.59</v>
      </c>
      <c r="AF64" s="197">
        <v>0</v>
      </c>
      <c r="AG64" s="197">
        <v>0</v>
      </c>
      <c r="AH64" s="197">
        <v>0</v>
      </c>
      <c r="AI64" s="197">
        <v>57.6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68.33</v>
      </c>
      <c r="AQ64" s="197">
        <v>0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159.53</v>
      </c>
      <c r="L65" s="197">
        <v>63.06</v>
      </c>
      <c r="M65" s="197">
        <v>0</v>
      </c>
      <c r="N65" s="197">
        <v>29</v>
      </c>
      <c r="O65" s="197">
        <v>48.7</v>
      </c>
      <c r="P65" s="197">
        <v>66.739999999999995</v>
      </c>
      <c r="Q65" s="197">
        <v>4.91</v>
      </c>
      <c r="R65" s="197">
        <v>4.67</v>
      </c>
      <c r="S65" s="197">
        <v>6.03</v>
      </c>
      <c r="T65" s="197">
        <v>0</v>
      </c>
      <c r="U65" s="197">
        <v>281.74</v>
      </c>
      <c r="V65" s="197">
        <v>3.14</v>
      </c>
      <c r="W65" s="197">
        <v>7.66</v>
      </c>
      <c r="X65" s="197">
        <v>36.22</v>
      </c>
      <c r="Y65" s="197">
        <v>0</v>
      </c>
      <c r="Z65">
        <v>0</v>
      </c>
      <c r="AA65" s="197">
        <v>7.98</v>
      </c>
      <c r="AB65" s="197">
        <v>0</v>
      </c>
      <c r="AC65" s="197">
        <v>0</v>
      </c>
      <c r="AD65" s="197">
        <v>0</v>
      </c>
      <c r="AE65" s="197">
        <v>42.59</v>
      </c>
      <c r="AF65" s="197">
        <v>0</v>
      </c>
      <c r="AG65" s="197">
        <v>0</v>
      </c>
      <c r="AH65" s="197">
        <v>0</v>
      </c>
      <c r="AI65" s="197">
        <v>57.6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68.33</v>
      </c>
      <c r="AQ65" s="197">
        <v>0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159.53</v>
      </c>
      <c r="L66" s="197">
        <v>63.06</v>
      </c>
      <c r="M66" s="197">
        <v>0</v>
      </c>
      <c r="N66" s="197">
        <v>29</v>
      </c>
      <c r="O66" s="197">
        <v>48.7</v>
      </c>
      <c r="P66" s="197">
        <v>66.739999999999995</v>
      </c>
      <c r="Q66" s="197">
        <v>4.91</v>
      </c>
      <c r="R66" s="197">
        <v>4.67</v>
      </c>
      <c r="S66" s="197">
        <v>6.03</v>
      </c>
      <c r="T66" s="197">
        <v>0</v>
      </c>
      <c r="U66" s="197">
        <v>281.74</v>
      </c>
      <c r="V66" s="197">
        <v>3.14</v>
      </c>
      <c r="W66" s="197">
        <v>7.66</v>
      </c>
      <c r="X66" s="197">
        <v>36.22</v>
      </c>
      <c r="Y66" s="197">
        <v>0</v>
      </c>
      <c r="Z66">
        <v>0</v>
      </c>
      <c r="AA66" s="197">
        <v>7.98</v>
      </c>
      <c r="AB66" s="197">
        <v>0</v>
      </c>
      <c r="AC66" s="197">
        <v>0</v>
      </c>
      <c r="AD66" s="197">
        <v>0</v>
      </c>
      <c r="AE66" s="197">
        <v>42.59</v>
      </c>
      <c r="AF66" s="197">
        <v>0</v>
      </c>
      <c r="AG66" s="197">
        <v>0</v>
      </c>
      <c r="AH66" s="197">
        <v>0</v>
      </c>
      <c r="AI66" s="197">
        <v>57.6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68.33</v>
      </c>
      <c r="AQ66" s="197">
        <v>0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159.53</v>
      </c>
      <c r="L67" s="197">
        <v>63.06</v>
      </c>
      <c r="M67" s="197">
        <v>0</v>
      </c>
      <c r="N67" s="197">
        <v>29</v>
      </c>
      <c r="O67" s="197">
        <v>48.7</v>
      </c>
      <c r="P67" s="197">
        <v>66.739999999999995</v>
      </c>
      <c r="Q67" s="197">
        <v>4.91</v>
      </c>
      <c r="R67" s="197">
        <v>4.67</v>
      </c>
      <c r="S67" s="197">
        <v>6.03</v>
      </c>
      <c r="T67" s="197">
        <v>0</v>
      </c>
      <c r="U67" s="197">
        <v>281.74</v>
      </c>
      <c r="V67" s="197">
        <v>3.14</v>
      </c>
      <c r="W67" s="197">
        <v>7.66</v>
      </c>
      <c r="X67" s="197">
        <v>36.22</v>
      </c>
      <c r="Y67" s="197">
        <v>0</v>
      </c>
      <c r="Z67">
        <v>0</v>
      </c>
      <c r="AA67" s="197">
        <v>7.98</v>
      </c>
      <c r="AB67" s="197">
        <v>0</v>
      </c>
      <c r="AC67" s="197">
        <v>0</v>
      </c>
      <c r="AD67" s="197">
        <v>0</v>
      </c>
      <c r="AE67" s="197">
        <v>42.59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68.33</v>
      </c>
      <c r="AQ67" s="197">
        <v>0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159.53</v>
      </c>
      <c r="L68" s="197">
        <v>63.06</v>
      </c>
      <c r="M68" s="197">
        <v>0</v>
      </c>
      <c r="N68" s="197">
        <v>29</v>
      </c>
      <c r="O68" s="197">
        <v>48.7</v>
      </c>
      <c r="P68" s="197">
        <v>66.739999999999995</v>
      </c>
      <c r="Q68" s="197">
        <v>4.91</v>
      </c>
      <c r="R68" s="197">
        <v>4.67</v>
      </c>
      <c r="S68" s="197">
        <v>6.03</v>
      </c>
      <c r="T68" s="197">
        <v>0</v>
      </c>
      <c r="U68" s="197">
        <v>281.74</v>
      </c>
      <c r="V68" s="197">
        <v>3.14</v>
      </c>
      <c r="W68" s="197">
        <v>7.66</v>
      </c>
      <c r="X68" s="197">
        <v>36.22</v>
      </c>
      <c r="Y68" s="197">
        <v>0</v>
      </c>
      <c r="Z68">
        <v>0</v>
      </c>
      <c r="AA68" s="197">
        <v>7.98</v>
      </c>
      <c r="AB68" s="197">
        <v>0</v>
      </c>
      <c r="AC68" s="197">
        <v>0</v>
      </c>
      <c r="AD68" s="197">
        <v>0</v>
      </c>
      <c r="AE68" s="197">
        <v>42.59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68.33</v>
      </c>
      <c r="AQ68" s="197">
        <v>0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159.53</v>
      </c>
      <c r="L69" s="197">
        <v>63.06</v>
      </c>
      <c r="M69" s="197">
        <v>0</v>
      </c>
      <c r="N69" s="197">
        <v>29</v>
      </c>
      <c r="O69" s="197">
        <v>48.7</v>
      </c>
      <c r="P69" s="197">
        <v>66.739999999999995</v>
      </c>
      <c r="Q69" s="197">
        <v>4.91</v>
      </c>
      <c r="R69" s="197">
        <v>4.67</v>
      </c>
      <c r="S69" s="197">
        <v>6.03</v>
      </c>
      <c r="T69" s="197">
        <v>0</v>
      </c>
      <c r="U69" s="197">
        <v>281.74</v>
      </c>
      <c r="V69" s="197">
        <v>3.14</v>
      </c>
      <c r="W69" s="197">
        <v>7.66</v>
      </c>
      <c r="X69" s="197">
        <v>36.22</v>
      </c>
      <c r="Y69" s="197">
        <v>0</v>
      </c>
      <c r="Z69">
        <v>0</v>
      </c>
      <c r="AA69" s="197">
        <v>7.98</v>
      </c>
      <c r="AB69" s="197">
        <v>0</v>
      </c>
      <c r="AC69" s="197">
        <v>0</v>
      </c>
      <c r="AD69" s="197">
        <v>0</v>
      </c>
      <c r="AE69" s="197">
        <v>42.59</v>
      </c>
      <c r="AF69" s="197">
        <v>0</v>
      </c>
      <c r="AG69" s="197">
        <v>0</v>
      </c>
      <c r="AH69" s="197">
        <v>0</v>
      </c>
      <c r="AI69" s="197">
        <v>57.6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68.33</v>
      </c>
      <c r="AQ69" s="197">
        <v>0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159.53</v>
      </c>
      <c r="L70" s="197">
        <v>63.06</v>
      </c>
      <c r="M70" s="197">
        <v>0</v>
      </c>
      <c r="N70" s="197">
        <v>29</v>
      </c>
      <c r="O70" s="197">
        <v>48.7</v>
      </c>
      <c r="P70" s="197">
        <v>66.739999999999995</v>
      </c>
      <c r="Q70" s="197">
        <v>4.91</v>
      </c>
      <c r="R70" s="197">
        <v>4.67</v>
      </c>
      <c r="S70" s="197">
        <v>6.03</v>
      </c>
      <c r="T70" s="197">
        <v>0</v>
      </c>
      <c r="U70" s="197">
        <v>281.74</v>
      </c>
      <c r="V70" s="197">
        <v>3.14</v>
      </c>
      <c r="W70" s="197">
        <v>7.66</v>
      </c>
      <c r="X70" s="197">
        <v>36.22</v>
      </c>
      <c r="Y70" s="197">
        <v>0</v>
      </c>
      <c r="Z70">
        <v>0</v>
      </c>
      <c r="AA70" s="197">
        <v>7.98</v>
      </c>
      <c r="AB70" s="197">
        <v>0</v>
      </c>
      <c r="AC70" s="197">
        <v>0</v>
      </c>
      <c r="AD70" s="197">
        <v>0</v>
      </c>
      <c r="AE70" s="197">
        <v>42.59</v>
      </c>
      <c r="AF70" s="197">
        <v>0</v>
      </c>
      <c r="AG70" s="197">
        <v>0</v>
      </c>
      <c r="AH70" s="197">
        <v>0</v>
      </c>
      <c r="AI70" s="197">
        <v>57.6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68.33</v>
      </c>
      <c r="AQ70" s="197">
        <v>0</v>
      </c>
      <c r="AR70" s="197">
        <v>26.3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159.53</v>
      </c>
      <c r="L71" s="197">
        <v>63.06</v>
      </c>
      <c r="M71" s="197">
        <v>0</v>
      </c>
      <c r="N71" s="197">
        <v>29</v>
      </c>
      <c r="O71" s="197">
        <v>48.7</v>
      </c>
      <c r="P71" s="197">
        <v>66.739999999999995</v>
      </c>
      <c r="Q71" s="197">
        <v>4.91</v>
      </c>
      <c r="R71" s="197">
        <v>4.67</v>
      </c>
      <c r="S71" s="197">
        <v>6.03</v>
      </c>
      <c r="T71" s="197">
        <v>0</v>
      </c>
      <c r="U71" s="197">
        <v>281.74</v>
      </c>
      <c r="V71" s="197">
        <v>3.14</v>
      </c>
      <c r="W71" s="197">
        <v>7.66</v>
      </c>
      <c r="X71" s="197">
        <v>36.22</v>
      </c>
      <c r="Y71" s="197">
        <v>0</v>
      </c>
      <c r="Z71">
        <v>0</v>
      </c>
      <c r="AA71" s="197">
        <v>7.98</v>
      </c>
      <c r="AB71" s="197">
        <v>0</v>
      </c>
      <c r="AC71" s="197">
        <v>0</v>
      </c>
      <c r="AD71" s="197">
        <v>0</v>
      </c>
      <c r="AE71" s="197">
        <v>42.59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68.33</v>
      </c>
      <c r="AQ71" s="197">
        <v>0</v>
      </c>
      <c r="AR71" s="197">
        <v>21.82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159.53</v>
      </c>
      <c r="L72" s="197">
        <v>63.06</v>
      </c>
      <c r="M72" s="197">
        <v>0</v>
      </c>
      <c r="N72" s="197">
        <v>29</v>
      </c>
      <c r="O72" s="197">
        <v>48.7</v>
      </c>
      <c r="P72" s="197">
        <v>66.739999999999995</v>
      </c>
      <c r="Q72" s="197">
        <v>4.91</v>
      </c>
      <c r="R72" s="197">
        <v>4.67</v>
      </c>
      <c r="S72" s="197">
        <v>6.03</v>
      </c>
      <c r="T72" s="197">
        <v>0</v>
      </c>
      <c r="U72" s="197">
        <v>281.74</v>
      </c>
      <c r="V72" s="197">
        <v>3.14</v>
      </c>
      <c r="W72" s="197">
        <v>7.66</v>
      </c>
      <c r="X72" s="197">
        <v>36.22</v>
      </c>
      <c r="Y72" s="197">
        <v>0</v>
      </c>
      <c r="Z72">
        <v>0</v>
      </c>
      <c r="AA72" s="197">
        <v>7.98</v>
      </c>
      <c r="AB72" s="197">
        <v>0</v>
      </c>
      <c r="AC72" s="197">
        <v>0</v>
      </c>
      <c r="AD72" s="197">
        <v>0</v>
      </c>
      <c r="AE72" s="197">
        <v>42.59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68.33</v>
      </c>
      <c r="AQ72" s="197">
        <v>0</v>
      </c>
      <c r="AR72" s="197">
        <v>15.31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159.54</v>
      </c>
      <c r="L73" s="197">
        <v>63.06</v>
      </c>
      <c r="M73" s="197">
        <v>0</v>
      </c>
      <c r="N73" s="197">
        <v>29</v>
      </c>
      <c r="O73" s="197">
        <v>48.7</v>
      </c>
      <c r="P73" s="197">
        <v>66.739999999999995</v>
      </c>
      <c r="Q73" s="197">
        <v>4.91</v>
      </c>
      <c r="R73" s="197">
        <v>4.67</v>
      </c>
      <c r="S73" s="197">
        <v>6.03</v>
      </c>
      <c r="T73" s="197">
        <v>0</v>
      </c>
      <c r="U73" s="197">
        <v>280.98</v>
      </c>
      <c r="V73" s="197">
        <v>3.14</v>
      </c>
      <c r="W73" s="197">
        <v>7.66</v>
      </c>
      <c r="X73" s="197">
        <v>36.22</v>
      </c>
      <c r="Y73" s="197">
        <v>0</v>
      </c>
      <c r="Z73">
        <v>0</v>
      </c>
      <c r="AA73" s="197">
        <v>7.98</v>
      </c>
      <c r="AB73" s="197">
        <v>0</v>
      </c>
      <c r="AC73" s="197">
        <v>0</v>
      </c>
      <c r="AD73" s="197">
        <v>0</v>
      </c>
      <c r="AE73" s="197">
        <v>42.59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68.33</v>
      </c>
      <c r="AQ73" s="197">
        <v>0</v>
      </c>
      <c r="AR73" s="197">
        <v>8.08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159.54</v>
      </c>
      <c r="L74" s="197">
        <v>63.06</v>
      </c>
      <c r="M74" s="197">
        <v>0</v>
      </c>
      <c r="N74" s="197">
        <v>29</v>
      </c>
      <c r="O74" s="197">
        <v>48.7</v>
      </c>
      <c r="P74" s="197">
        <v>66.739999999999995</v>
      </c>
      <c r="Q74" s="197">
        <v>4.91</v>
      </c>
      <c r="R74" s="197">
        <v>4.67</v>
      </c>
      <c r="S74" s="197">
        <v>6.03</v>
      </c>
      <c r="T74" s="197">
        <v>0</v>
      </c>
      <c r="U74" s="197">
        <v>280.98</v>
      </c>
      <c r="V74" s="197">
        <v>3.14</v>
      </c>
      <c r="W74" s="197">
        <v>7.66</v>
      </c>
      <c r="X74" s="197">
        <v>36.22</v>
      </c>
      <c r="Y74" s="197">
        <v>0</v>
      </c>
      <c r="Z74">
        <v>0</v>
      </c>
      <c r="AA74" s="197">
        <v>7.98</v>
      </c>
      <c r="AB74" s="197">
        <v>0</v>
      </c>
      <c r="AC74" s="197">
        <v>0</v>
      </c>
      <c r="AD74" s="197">
        <v>0</v>
      </c>
      <c r="AE74" s="197">
        <v>42.59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68.33</v>
      </c>
      <c r="AQ74" s="197">
        <v>0</v>
      </c>
      <c r="AR74" s="197">
        <v>3.43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159.54</v>
      </c>
      <c r="L75" s="197">
        <v>63.06</v>
      </c>
      <c r="M75" s="197">
        <v>0</v>
      </c>
      <c r="N75" s="197">
        <v>29</v>
      </c>
      <c r="O75" s="197">
        <v>48.7</v>
      </c>
      <c r="P75" s="197">
        <v>66.739999999999995</v>
      </c>
      <c r="Q75" s="197">
        <v>4.91</v>
      </c>
      <c r="R75" s="197">
        <v>4.67</v>
      </c>
      <c r="S75" s="197">
        <v>6.03</v>
      </c>
      <c r="T75" s="197">
        <v>0</v>
      </c>
      <c r="U75" s="197">
        <v>280.98</v>
      </c>
      <c r="V75" s="197">
        <v>3.14</v>
      </c>
      <c r="W75" s="197">
        <v>7.66</v>
      </c>
      <c r="X75" s="197">
        <v>36.22</v>
      </c>
      <c r="Y75" s="197">
        <v>0</v>
      </c>
      <c r="Z75">
        <v>0</v>
      </c>
      <c r="AA75" s="197">
        <v>7.98</v>
      </c>
      <c r="AB75" s="197">
        <v>0</v>
      </c>
      <c r="AC75" s="197">
        <v>0</v>
      </c>
      <c r="AD75" s="197">
        <v>0</v>
      </c>
      <c r="AE75" s="197">
        <v>42.59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68.33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159.54</v>
      </c>
      <c r="L76" s="197">
        <v>63.06</v>
      </c>
      <c r="M76" s="197">
        <v>0</v>
      </c>
      <c r="N76" s="197">
        <v>29</v>
      </c>
      <c r="O76" s="197">
        <v>48.7</v>
      </c>
      <c r="P76" s="197">
        <v>66.739999999999995</v>
      </c>
      <c r="Q76" s="197">
        <v>4.91</v>
      </c>
      <c r="R76" s="197">
        <v>4.67</v>
      </c>
      <c r="S76" s="197">
        <v>6.03</v>
      </c>
      <c r="T76" s="197">
        <v>0</v>
      </c>
      <c r="U76" s="197">
        <v>280.98</v>
      </c>
      <c r="V76" s="197">
        <v>3.14</v>
      </c>
      <c r="W76" s="197">
        <v>7.66</v>
      </c>
      <c r="X76" s="197">
        <v>36.22</v>
      </c>
      <c r="Y76" s="197">
        <v>0</v>
      </c>
      <c r="Z76">
        <v>0</v>
      </c>
      <c r="AA76" s="197">
        <v>7.98</v>
      </c>
      <c r="AB76" s="197">
        <v>0</v>
      </c>
      <c r="AC76" s="197">
        <v>0</v>
      </c>
      <c r="AD76" s="197">
        <v>0</v>
      </c>
      <c r="AE76" s="197">
        <v>42.59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68.33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159.54</v>
      </c>
      <c r="L77" s="197">
        <v>62.4</v>
      </c>
      <c r="M77" s="197">
        <v>0</v>
      </c>
      <c r="N77" s="197">
        <v>29</v>
      </c>
      <c r="O77" s="197">
        <v>48.7</v>
      </c>
      <c r="P77" s="197">
        <v>66.739999999999995</v>
      </c>
      <c r="Q77" s="197">
        <v>4.91</v>
      </c>
      <c r="R77" s="197">
        <v>4.67</v>
      </c>
      <c r="S77" s="197">
        <v>6.02</v>
      </c>
      <c r="T77" s="197">
        <v>0</v>
      </c>
      <c r="U77" s="197">
        <v>280.98</v>
      </c>
      <c r="V77" s="197">
        <v>3.14</v>
      </c>
      <c r="W77" s="197">
        <v>7.66</v>
      </c>
      <c r="X77" s="197">
        <v>36.22</v>
      </c>
      <c r="Y77" s="197">
        <v>0</v>
      </c>
      <c r="Z77">
        <v>0</v>
      </c>
      <c r="AA77" s="197">
        <v>7.98</v>
      </c>
      <c r="AB77" s="197">
        <v>0</v>
      </c>
      <c r="AC77" s="197">
        <v>0</v>
      </c>
      <c r="AD77" s="197">
        <v>0</v>
      </c>
      <c r="AE77" s="197">
        <v>42.59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68.33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159.53</v>
      </c>
      <c r="L78" s="197">
        <v>63.06</v>
      </c>
      <c r="M78" s="197">
        <v>0</v>
      </c>
      <c r="N78" s="197">
        <v>29</v>
      </c>
      <c r="O78" s="197">
        <v>48.7</v>
      </c>
      <c r="P78" s="197">
        <v>66.739999999999995</v>
      </c>
      <c r="Q78" s="197">
        <v>4.91</v>
      </c>
      <c r="R78" s="197">
        <v>4.67</v>
      </c>
      <c r="S78" s="197">
        <v>6.03</v>
      </c>
      <c r="T78" s="197">
        <v>0</v>
      </c>
      <c r="U78" s="197">
        <v>280.98</v>
      </c>
      <c r="V78" s="197">
        <v>3.14</v>
      </c>
      <c r="W78" s="197">
        <v>7.66</v>
      </c>
      <c r="X78" s="197">
        <v>36.22</v>
      </c>
      <c r="Y78" s="197">
        <v>0</v>
      </c>
      <c r="Z78">
        <v>0</v>
      </c>
      <c r="AA78" s="197">
        <v>7.98</v>
      </c>
      <c r="AB78" s="197">
        <v>0</v>
      </c>
      <c r="AC78" s="197">
        <v>0</v>
      </c>
      <c r="AD78" s="197">
        <v>0</v>
      </c>
      <c r="AE78" s="197">
        <v>42.59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68.33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159.53</v>
      </c>
      <c r="L79" s="197">
        <v>63.06</v>
      </c>
      <c r="M79" s="197">
        <v>0</v>
      </c>
      <c r="N79" s="197">
        <v>29</v>
      </c>
      <c r="O79" s="197">
        <v>48.7</v>
      </c>
      <c r="P79" s="197">
        <v>66.739999999999995</v>
      </c>
      <c r="Q79" s="197">
        <v>4.91</v>
      </c>
      <c r="R79" s="197">
        <v>4.67</v>
      </c>
      <c r="S79" s="197">
        <v>6.03</v>
      </c>
      <c r="T79" s="197">
        <v>0</v>
      </c>
      <c r="U79" s="197">
        <v>280.98</v>
      </c>
      <c r="V79" s="197">
        <v>3.14</v>
      </c>
      <c r="W79" s="197">
        <v>7.66</v>
      </c>
      <c r="X79" s="197">
        <v>36.22</v>
      </c>
      <c r="Y79" s="197">
        <v>0</v>
      </c>
      <c r="Z79">
        <v>0</v>
      </c>
      <c r="AA79" s="197">
        <v>7.98</v>
      </c>
      <c r="AB79" s="197">
        <v>0</v>
      </c>
      <c r="AC79" s="197">
        <v>0</v>
      </c>
      <c r="AD79" s="197">
        <v>0</v>
      </c>
      <c r="AE79" s="197">
        <v>42.59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68.33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159.53</v>
      </c>
      <c r="L80" s="197">
        <v>63.06</v>
      </c>
      <c r="M80" s="197">
        <v>0</v>
      </c>
      <c r="N80" s="197">
        <v>29</v>
      </c>
      <c r="O80" s="197">
        <v>48.7</v>
      </c>
      <c r="P80" s="197">
        <v>66.739999999999995</v>
      </c>
      <c r="Q80" s="197">
        <v>4.91</v>
      </c>
      <c r="R80" s="197">
        <v>4.67</v>
      </c>
      <c r="S80" s="197">
        <v>6.03</v>
      </c>
      <c r="T80" s="197">
        <v>0</v>
      </c>
      <c r="U80" s="197">
        <v>280.98</v>
      </c>
      <c r="V80" s="197">
        <v>3.14</v>
      </c>
      <c r="W80" s="197">
        <v>7.66</v>
      </c>
      <c r="X80" s="197">
        <v>36.22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42.59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68.33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159.53</v>
      </c>
      <c r="L81" s="197">
        <v>63.06</v>
      </c>
      <c r="M81" s="197">
        <v>0</v>
      </c>
      <c r="N81" s="197">
        <v>29</v>
      </c>
      <c r="O81" s="197">
        <v>48.7</v>
      </c>
      <c r="P81" s="197">
        <v>66.739999999999995</v>
      </c>
      <c r="Q81" s="197">
        <v>4.91</v>
      </c>
      <c r="R81" s="197">
        <v>4.67</v>
      </c>
      <c r="S81" s="197">
        <v>6.03</v>
      </c>
      <c r="T81" s="197">
        <v>0</v>
      </c>
      <c r="U81" s="197">
        <v>280.98</v>
      </c>
      <c r="V81" s="197">
        <v>3.14</v>
      </c>
      <c r="W81" s="197">
        <v>7.66</v>
      </c>
      <c r="X81" s="197">
        <v>36.22</v>
      </c>
      <c r="Y81" s="197">
        <v>0</v>
      </c>
      <c r="Z81">
        <v>0</v>
      </c>
      <c r="AA81" s="197">
        <v>14.08</v>
      </c>
      <c r="AB81" s="197">
        <v>0</v>
      </c>
      <c r="AC81" s="197">
        <v>0</v>
      </c>
      <c r="AD81" s="197">
        <v>0</v>
      </c>
      <c r="AE81" s="197">
        <v>47.45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68.33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159.53</v>
      </c>
      <c r="L82" s="197">
        <v>63.06</v>
      </c>
      <c r="M82" s="197">
        <v>0</v>
      </c>
      <c r="N82" s="197">
        <v>29</v>
      </c>
      <c r="O82" s="197">
        <v>48.7</v>
      </c>
      <c r="P82" s="197">
        <v>66.739999999999995</v>
      </c>
      <c r="Q82" s="197">
        <v>4.91</v>
      </c>
      <c r="R82" s="197">
        <v>4.67</v>
      </c>
      <c r="S82" s="197">
        <v>6.03</v>
      </c>
      <c r="T82" s="197">
        <v>0</v>
      </c>
      <c r="U82" s="197">
        <v>280.98</v>
      </c>
      <c r="V82" s="197">
        <v>3.14</v>
      </c>
      <c r="W82" s="197">
        <v>7.66</v>
      </c>
      <c r="X82" s="197">
        <v>36.22</v>
      </c>
      <c r="Y82" s="197">
        <v>0</v>
      </c>
      <c r="Z82">
        <v>0</v>
      </c>
      <c r="AA82" s="197">
        <v>14.08</v>
      </c>
      <c r="AB82" s="197">
        <v>0</v>
      </c>
      <c r="AC82" s="197">
        <v>0</v>
      </c>
      <c r="AD82" s="197">
        <v>0</v>
      </c>
      <c r="AE82" s="197">
        <v>47.45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68.33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159.53</v>
      </c>
      <c r="L83" s="197">
        <v>63.06</v>
      </c>
      <c r="M83" s="197">
        <v>0</v>
      </c>
      <c r="N83" s="197">
        <v>29</v>
      </c>
      <c r="O83" s="197">
        <v>48.7</v>
      </c>
      <c r="P83" s="197">
        <v>66.739999999999995</v>
      </c>
      <c r="Q83" s="197">
        <v>4.91</v>
      </c>
      <c r="R83" s="197">
        <v>4.67</v>
      </c>
      <c r="S83" s="197">
        <v>6.03</v>
      </c>
      <c r="T83" s="197">
        <v>0</v>
      </c>
      <c r="U83" s="197">
        <v>280.98</v>
      </c>
      <c r="V83" s="197">
        <v>3.14</v>
      </c>
      <c r="W83" s="197">
        <v>7.61</v>
      </c>
      <c r="X83" s="197">
        <v>36.22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42.59</v>
      </c>
      <c r="AF83" s="197">
        <v>0</v>
      </c>
      <c r="AG83" s="197">
        <v>0</v>
      </c>
      <c r="AH83" s="197">
        <v>0</v>
      </c>
      <c r="AI83" s="197">
        <v>57.6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68.33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159.53</v>
      </c>
      <c r="L84" s="197">
        <v>63.06</v>
      </c>
      <c r="M84" s="197">
        <v>0</v>
      </c>
      <c r="N84" s="197">
        <v>29</v>
      </c>
      <c r="O84" s="197">
        <v>48.7</v>
      </c>
      <c r="P84" s="197">
        <v>66.739999999999995</v>
      </c>
      <c r="Q84" s="197">
        <v>4.91</v>
      </c>
      <c r="R84" s="197">
        <v>4.67</v>
      </c>
      <c r="S84" s="197">
        <v>6.03</v>
      </c>
      <c r="T84" s="197">
        <v>0</v>
      </c>
      <c r="U84" s="197">
        <v>280.98</v>
      </c>
      <c r="V84" s="197">
        <v>3.14</v>
      </c>
      <c r="W84" s="197">
        <v>7.61</v>
      </c>
      <c r="X84" s="197">
        <v>36.22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42.59</v>
      </c>
      <c r="AF84" s="197">
        <v>0</v>
      </c>
      <c r="AG84" s="197">
        <v>0</v>
      </c>
      <c r="AH84" s="197">
        <v>0</v>
      </c>
      <c r="AI84" s="197">
        <v>57.6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68.33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159.53</v>
      </c>
      <c r="L85" s="197">
        <v>63.06</v>
      </c>
      <c r="M85" s="197">
        <v>0</v>
      </c>
      <c r="N85" s="197">
        <v>29</v>
      </c>
      <c r="O85" s="197">
        <v>48.7</v>
      </c>
      <c r="P85" s="197">
        <v>66.739999999999995</v>
      </c>
      <c r="Q85" s="197">
        <v>4.91</v>
      </c>
      <c r="R85" s="197">
        <v>4.67</v>
      </c>
      <c r="S85" s="197">
        <v>6.03</v>
      </c>
      <c r="T85" s="197">
        <v>0</v>
      </c>
      <c r="U85" s="197">
        <v>280.98</v>
      </c>
      <c r="V85" s="197">
        <v>3.14</v>
      </c>
      <c r="W85" s="197">
        <v>7.61</v>
      </c>
      <c r="X85" s="197">
        <v>36.22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42.59</v>
      </c>
      <c r="AF85" s="197">
        <v>0</v>
      </c>
      <c r="AG85" s="197">
        <v>0</v>
      </c>
      <c r="AH85" s="197">
        <v>0</v>
      </c>
      <c r="AI85" s="197">
        <v>57.6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68.33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159.53</v>
      </c>
      <c r="L86" s="197">
        <v>63.06</v>
      </c>
      <c r="M86" s="197">
        <v>0</v>
      </c>
      <c r="N86" s="197">
        <v>29</v>
      </c>
      <c r="O86" s="197">
        <v>48.7</v>
      </c>
      <c r="P86" s="197">
        <v>66.739999999999995</v>
      </c>
      <c r="Q86" s="197">
        <v>4.91</v>
      </c>
      <c r="R86" s="197">
        <v>4.67</v>
      </c>
      <c r="S86" s="197">
        <v>6.03</v>
      </c>
      <c r="T86" s="197">
        <v>0</v>
      </c>
      <c r="U86" s="197">
        <v>280.98</v>
      </c>
      <c r="V86" s="197">
        <v>3.14</v>
      </c>
      <c r="W86" s="197">
        <v>7.61</v>
      </c>
      <c r="X86" s="197">
        <v>36.22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42.59</v>
      </c>
      <c r="AF86" s="197">
        <v>0</v>
      </c>
      <c r="AG86" s="197">
        <v>0</v>
      </c>
      <c r="AH86" s="197">
        <v>0</v>
      </c>
      <c r="AI86" s="197">
        <v>57.6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68.33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159.53</v>
      </c>
      <c r="L87" s="197">
        <v>63.06</v>
      </c>
      <c r="M87" s="197">
        <v>0</v>
      </c>
      <c r="N87" s="197">
        <v>29</v>
      </c>
      <c r="O87" s="197">
        <v>48.7</v>
      </c>
      <c r="P87" s="197">
        <v>66.739999999999995</v>
      </c>
      <c r="Q87" s="197">
        <v>4.91</v>
      </c>
      <c r="R87" s="197">
        <v>4.67</v>
      </c>
      <c r="S87" s="197">
        <v>6.03</v>
      </c>
      <c r="T87" s="197">
        <v>0</v>
      </c>
      <c r="U87" s="197">
        <v>280.98</v>
      </c>
      <c r="V87" s="197">
        <v>3.14</v>
      </c>
      <c r="W87" s="197">
        <v>7.61</v>
      </c>
      <c r="X87" s="197">
        <v>36.22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42.59</v>
      </c>
      <c r="AF87" s="197">
        <v>0</v>
      </c>
      <c r="AG87" s="197">
        <v>0</v>
      </c>
      <c r="AH87" s="197">
        <v>0</v>
      </c>
      <c r="AI87" s="197">
        <v>57.6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68.33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159.53</v>
      </c>
      <c r="L88" s="197">
        <v>63.06</v>
      </c>
      <c r="M88" s="197">
        <v>0</v>
      </c>
      <c r="N88" s="197">
        <v>29</v>
      </c>
      <c r="O88" s="197">
        <v>48.7</v>
      </c>
      <c r="P88" s="197">
        <v>66.739999999999995</v>
      </c>
      <c r="Q88" s="197">
        <v>4.91</v>
      </c>
      <c r="R88" s="197">
        <v>4.67</v>
      </c>
      <c r="S88" s="197">
        <v>6.03</v>
      </c>
      <c r="T88" s="197">
        <v>0</v>
      </c>
      <c r="U88" s="197">
        <v>280.98</v>
      </c>
      <c r="V88" s="197">
        <v>3.14</v>
      </c>
      <c r="W88" s="197">
        <v>7.61</v>
      </c>
      <c r="X88" s="197">
        <v>36.22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42.59</v>
      </c>
      <c r="AF88" s="197">
        <v>0</v>
      </c>
      <c r="AG88" s="197">
        <v>0</v>
      </c>
      <c r="AH88" s="197">
        <v>0</v>
      </c>
      <c r="AI88" s="197">
        <v>57.6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68.33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159.53</v>
      </c>
      <c r="L89" s="197">
        <v>63.06</v>
      </c>
      <c r="M89" s="197">
        <v>0</v>
      </c>
      <c r="N89" s="197">
        <v>29</v>
      </c>
      <c r="O89" s="197">
        <v>48.7</v>
      </c>
      <c r="P89" s="197">
        <v>66.739999999999995</v>
      </c>
      <c r="Q89" s="197">
        <v>4.91</v>
      </c>
      <c r="R89" s="197">
        <v>4.67</v>
      </c>
      <c r="S89" s="197">
        <v>6.03</v>
      </c>
      <c r="T89" s="197">
        <v>0</v>
      </c>
      <c r="U89" s="197">
        <v>280.98</v>
      </c>
      <c r="V89" s="197">
        <v>3.14</v>
      </c>
      <c r="W89" s="197">
        <v>7.61</v>
      </c>
      <c r="X89" s="197">
        <v>36.22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42.59</v>
      </c>
      <c r="AF89" s="197">
        <v>0</v>
      </c>
      <c r="AG89" s="197">
        <v>0</v>
      </c>
      <c r="AH89" s="197">
        <v>0</v>
      </c>
      <c r="AI89" s="197">
        <v>57.6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68.33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159.53</v>
      </c>
      <c r="L90" s="197">
        <v>63.06</v>
      </c>
      <c r="M90" s="197">
        <v>0</v>
      </c>
      <c r="N90" s="197">
        <v>29</v>
      </c>
      <c r="O90" s="197">
        <v>48.7</v>
      </c>
      <c r="P90" s="197">
        <v>66.739999999999995</v>
      </c>
      <c r="Q90" s="197">
        <v>4.91</v>
      </c>
      <c r="R90" s="197">
        <v>4.67</v>
      </c>
      <c r="S90" s="197">
        <v>6.03</v>
      </c>
      <c r="T90" s="197">
        <v>0</v>
      </c>
      <c r="U90" s="197">
        <v>280.98</v>
      </c>
      <c r="V90" s="197">
        <v>3.14</v>
      </c>
      <c r="W90" s="197">
        <v>7.61</v>
      </c>
      <c r="X90" s="197">
        <v>36.22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42.59</v>
      </c>
      <c r="AF90" s="197">
        <v>0</v>
      </c>
      <c r="AG90" s="197">
        <v>0</v>
      </c>
      <c r="AH90" s="197">
        <v>0</v>
      </c>
      <c r="AI90" s="197">
        <v>57.6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68.33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159.53</v>
      </c>
      <c r="L91" s="197">
        <v>63.06</v>
      </c>
      <c r="M91" s="197">
        <v>0</v>
      </c>
      <c r="N91" s="197">
        <v>29</v>
      </c>
      <c r="O91" s="197">
        <v>48.7</v>
      </c>
      <c r="P91" s="197">
        <v>66.739999999999995</v>
      </c>
      <c r="Q91" s="197">
        <v>4.91</v>
      </c>
      <c r="R91" s="197">
        <v>4.67</v>
      </c>
      <c r="S91" s="197">
        <v>6.03</v>
      </c>
      <c r="T91" s="197">
        <v>0</v>
      </c>
      <c r="U91" s="197">
        <v>280.98</v>
      </c>
      <c r="V91" s="197">
        <v>3.14</v>
      </c>
      <c r="W91" s="197">
        <v>7.61</v>
      </c>
      <c r="X91" s="197">
        <v>36.22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42.59</v>
      </c>
      <c r="AF91" s="197">
        <v>0</v>
      </c>
      <c r="AG91" s="197">
        <v>0</v>
      </c>
      <c r="AH91" s="197">
        <v>0</v>
      </c>
      <c r="AI91" s="197">
        <v>57.6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68.33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159.53</v>
      </c>
      <c r="L92" s="197">
        <v>63.06</v>
      </c>
      <c r="M92" s="197">
        <v>0</v>
      </c>
      <c r="N92" s="197">
        <v>29</v>
      </c>
      <c r="O92" s="197">
        <v>48.7</v>
      </c>
      <c r="P92" s="197">
        <v>66.739999999999995</v>
      </c>
      <c r="Q92" s="197">
        <v>4.91</v>
      </c>
      <c r="R92" s="197">
        <v>4.67</v>
      </c>
      <c r="S92" s="197">
        <v>6.03</v>
      </c>
      <c r="T92" s="197">
        <v>0</v>
      </c>
      <c r="U92" s="197">
        <v>280.98</v>
      </c>
      <c r="V92" s="197">
        <v>3.14</v>
      </c>
      <c r="W92" s="197">
        <v>7.61</v>
      </c>
      <c r="X92" s="197">
        <v>36.22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42.59</v>
      </c>
      <c r="AF92" s="197">
        <v>0</v>
      </c>
      <c r="AG92" s="197">
        <v>0</v>
      </c>
      <c r="AH92" s="197">
        <v>0</v>
      </c>
      <c r="AI92" s="197">
        <v>57.6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68.33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159.53</v>
      </c>
      <c r="L93" s="197">
        <v>63.06</v>
      </c>
      <c r="M93" s="197">
        <v>0</v>
      </c>
      <c r="N93" s="197">
        <v>29</v>
      </c>
      <c r="O93" s="197">
        <v>48.7</v>
      </c>
      <c r="P93" s="197">
        <v>66.739999999999995</v>
      </c>
      <c r="Q93" s="197">
        <v>4.91</v>
      </c>
      <c r="R93" s="197">
        <v>4.67</v>
      </c>
      <c r="S93" s="197">
        <v>6.03</v>
      </c>
      <c r="T93" s="197">
        <v>0</v>
      </c>
      <c r="U93" s="197">
        <v>280.98</v>
      </c>
      <c r="V93" s="197">
        <v>3.14</v>
      </c>
      <c r="W93" s="197">
        <v>7.61</v>
      </c>
      <c r="X93" s="197">
        <v>36.22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42.59</v>
      </c>
      <c r="AF93" s="197">
        <v>0</v>
      </c>
      <c r="AG93" s="197">
        <v>0</v>
      </c>
      <c r="AH93" s="197">
        <v>0</v>
      </c>
      <c r="AI93" s="197">
        <v>57.6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68.33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159.53</v>
      </c>
      <c r="L94" s="197">
        <v>63.06</v>
      </c>
      <c r="M94" s="197">
        <v>0</v>
      </c>
      <c r="N94" s="197">
        <v>29</v>
      </c>
      <c r="O94" s="197">
        <v>48.7</v>
      </c>
      <c r="P94" s="197">
        <v>66.739999999999995</v>
      </c>
      <c r="Q94" s="197">
        <v>4.91</v>
      </c>
      <c r="R94" s="197">
        <v>4.67</v>
      </c>
      <c r="S94" s="197">
        <v>6.03</v>
      </c>
      <c r="T94" s="197">
        <v>0</v>
      </c>
      <c r="U94" s="197">
        <v>280.98</v>
      </c>
      <c r="V94" s="197">
        <v>3.14</v>
      </c>
      <c r="W94" s="197">
        <v>7.61</v>
      </c>
      <c r="X94" s="197">
        <v>36.22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42.59</v>
      </c>
      <c r="AF94" s="197">
        <v>0</v>
      </c>
      <c r="AG94" s="197">
        <v>0</v>
      </c>
      <c r="AH94" s="197">
        <v>0</v>
      </c>
      <c r="AI94" s="197">
        <v>57.6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68.33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159.53</v>
      </c>
      <c r="L95" s="197">
        <v>63.06</v>
      </c>
      <c r="M95" s="197">
        <v>0</v>
      </c>
      <c r="N95" s="197">
        <v>29</v>
      </c>
      <c r="O95" s="197">
        <v>48.7</v>
      </c>
      <c r="P95" s="197">
        <v>66.739999999999995</v>
      </c>
      <c r="Q95" s="197">
        <v>4.91</v>
      </c>
      <c r="R95" s="197">
        <v>4.67</v>
      </c>
      <c r="S95" s="197">
        <v>6.48</v>
      </c>
      <c r="T95" s="197">
        <v>0</v>
      </c>
      <c r="U95" s="197">
        <v>281.72000000000003</v>
      </c>
      <c r="V95" s="197">
        <v>3.14</v>
      </c>
      <c r="W95" s="197">
        <v>7.61</v>
      </c>
      <c r="X95" s="197">
        <v>36.22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42.59</v>
      </c>
      <c r="AF95" s="197">
        <v>0</v>
      </c>
      <c r="AG95" s="197">
        <v>0</v>
      </c>
      <c r="AH95" s="197">
        <v>0</v>
      </c>
      <c r="AI95" s="197">
        <v>57.6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68.33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159.53</v>
      </c>
      <c r="L96" s="197">
        <v>63.06</v>
      </c>
      <c r="M96" s="197">
        <v>0</v>
      </c>
      <c r="N96" s="197">
        <v>29</v>
      </c>
      <c r="O96" s="197">
        <v>48.7</v>
      </c>
      <c r="P96" s="197">
        <v>66.739999999999995</v>
      </c>
      <c r="Q96" s="197">
        <v>4.91</v>
      </c>
      <c r="R96" s="197">
        <v>4.67</v>
      </c>
      <c r="S96" s="197">
        <v>6.48</v>
      </c>
      <c r="T96" s="197">
        <v>0</v>
      </c>
      <c r="U96" s="197">
        <v>281.74</v>
      </c>
      <c r="V96" s="197">
        <v>3.14</v>
      </c>
      <c r="W96" s="197">
        <v>7.61</v>
      </c>
      <c r="X96" s="197">
        <v>36.22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42.59</v>
      </c>
      <c r="AF96" s="197">
        <v>0</v>
      </c>
      <c r="AG96" s="197">
        <v>0</v>
      </c>
      <c r="AH96" s="197">
        <v>0</v>
      </c>
      <c r="AI96" s="197">
        <v>57.6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68.33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159.53</v>
      </c>
      <c r="L97" s="197">
        <v>63.06</v>
      </c>
      <c r="M97" s="197">
        <v>0</v>
      </c>
      <c r="N97" s="197">
        <v>29</v>
      </c>
      <c r="O97" s="197">
        <v>48.7</v>
      </c>
      <c r="P97" s="197">
        <v>66.739999999999995</v>
      </c>
      <c r="Q97" s="197">
        <v>4.91</v>
      </c>
      <c r="R97" s="197">
        <v>4.67</v>
      </c>
      <c r="S97" s="197">
        <v>6.48</v>
      </c>
      <c r="T97" s="197">
        <v>0</v>
      </c>
      <c r="U97" s="197">
        <v>281.74</v>
      </c>
      <c r="V97" s="197">
        <v>3.14</v>
      </c>
      <c r="W97" s="197">
        <v>7.61</v>
      </c>
      <c r="X97" s="197">
        <v>36.22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42.59</v>
      </c>
      <c r="AF97" s="197">
        <v>0</v>
      </c>
      <c r="AG97" s="197">
        <v>0</v>
      </c>
      <c r="AH97" s="197">
        <v>0</v>
      </c>
      <c r="AI97" s="197">
        <v>57.6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68.33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159.53</v>
      </c>
      <c r="L98" s="197">
        <v>63.06</v>
      </c>
      <c r="M98" s="197">
        <v>0</v>
      </c>
      <c r="N98" s="197">
        <v>29</v>
      </c>
      <c r="O98" s="197">
        <v>48.7</v>
      </c>
      <c r="P98" s="197">
        <v>66.739999999999995</v>
      </c>
      <c r="Q98" s="197">
        <v>4.91</v>
      </c>
      <c r="R98" s="197">
        <v>4.67</v>
      </c>
      <c r="S98" s="197">
        <v>6.48</v>
      </c>
      <c r="T98" s="197">
        <v>0</v>
      </c>
      <c r="U98" s="197">
        <v>281.74</v>
      </c>
      <c r="V98" s="197">
        <v>3.14</v>
      </c>
      <c r="W98" s="197">
        <v>7.61</v>
      </c>
      <c r="X98" s="197">
        <v>36.22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42.59</v>
      </c>
      <c r="AF98" s="197">
        <v>0</v>
      </c>
      <c r="AG98" s="197">
        <v>0</v>
      </c>
      <c r="AH98" s="197">
        <v>0</v>
      </c>
      <c r="AI98" s="197">
        <v>57.6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68.33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3.828785000000007</v>
      </c>
      <c r="L99">
        <f t="shared" si="0"/>
        <v>1.5131725000000023</v>
      </c>
      <c r="M99">
        <f t="shared" si="0"/>
        <v>0</v>
      </c>
      <c r="N99">
        <f t="shared" si="0"/>
        <v>0.69599999999999995</v>
      </c>
      <c r="O99">
        <f t="shared" si="0"/>
        <v>1.1687999999999978</v>
      </c>
      <c r="P99">
        <f t="shared" si="0"/>
        <v>1.5876049999999966</v>
      </c>
      <c r="Q99">
        <f t="shared" si="0"/>
        <v>0.11801000000000025</v>
      </c>
      <c r="R99">
        <f t="shared" si="0"/>
        <v>0.11404000000000009</v>
      </c>
      <c r="S99">
        <f t="shared" si="0"/>
        <v>0.11720749999999981</v>
      </c>
      <c r="T99">
        <f t="shared" si="0"/>
        <v>0</v>
      </c>
      <c r="U99">
        <f t="shared" si="0"/>
        <v>6.7608575000000029</v>
      </c>
      <c r="V99">
        <f t="shared" si="0"/>
        <v>7.8854999999999814E-2</v>
      </c>
      <c r="W99">
        <f t="shared" si="0"/>
        <v>0.18377250000000003</v>
      </c>
      <c r="X99">
        <f t="shared" si="0"/>
        <v>0.86927999999999839</v>
      </c>
      <c r="Y99">
        <f t="shared" si="0"/>
        <v>0</v>
      </c>
      <c r="Z99">
        <f t="shared" si="0"/>
        <v>0</v>
      </c>
      <c r="AA99">
        <f t="shared" si="0"/>
        <v>0.19496500000000008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1.024590000000001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1.382400000000001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1.6399199999999987</v>
      </c>
      <c r="AQ99">
        <f t="shared" si="0"/>
        <v>4.7074999999999992E-2</v>
      </c>
      <c r="AR99">
        <f t="shared" si="0"/>
        <v>0.28405999999999976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</v>
      </c>
      <c r="L3" s="197">
        <v>559.24</v>
      </c>
      <c r="M3" s="197">
        <v>27.29</v>
      </c>
      <c r="N3" s="197">
        <v>35.03</v>
      </c>
      <c r="O3" s="197">
        <v>0</v>
      </c>
      <c r="P3" s="197">
        <v>37.79</v>
      </c>
      <c r="Q3" s="197">
        <v>5.92</v>
      </c>
      <c r="R3" s="197">
        <v>5.97</v>
      </c>
      <c r="S3" s="197">
        <v>4.32</v>
      </c>
      <c r="T3" s="197">
        <v>0</v>
      </c>
      <c r="U3" s="197">
        <v>61.9</v>
      </c>
      <c r="V3" s="197">
        <v>4.04</v>
      </c>
      <c r="W3" s="197">
        <v>9.18</v>
      </c>
      <c r="X3" s="197">
        <v>43.75</v>
      </c>
      <c r="Y3" s="197">
        <v>0</v>
      </c>
      <c r="Z3">
        <v>0</v>
      </c>
      <c r="AA3" s="197">
        <v>12</v>
      </c>
      <c r="AB3" s="197">
        <v>0</v>
      </c>
      <c r="AC3" s="197">
        <v>0</v>
      </c>
      <c r="AD3" s="197">
        <v>0</v>
      </c>
      <c r="AE3" s="197">
        <v>51.35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220</v>
      </c>
      <c r="AN3" s="197">
        <v>0</v>
      </c>
      <c r="AO3">
        <v>0</v>
      </c>
      <c r="AP3" s="197">
        <v>75.099999999999994</v>
      </c>
      <c r="AQ3" s="197">
        <v>22.75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</v>
      </c>
      <c r="L4" s="197">
        <v>559.24</v>
      </c>
      <c r="M4" s="197">
        <v>27.29</v>
      </c>
      <c r="N4" s="197">
        <v>35.03</v>
      </c>
      <c r="O4" s="197">
        <v>0</v>
      </c>
      <c r="P4" s="197">
        <v>37.82</v>
      </c>
      <c r="Q4" s="197">
        <v>5.92</v>
      </c>
      <c r="R4" s="197">
        <v>5.97</v>
      </c>
      <c r="S4" s="197">
        <v>7.65</v>
      </c>
      <c r="T4" s="197">
        <v>0</v>
      </c>
      <c r="U4" s="197">
        <v>61.9</v>
      </c>
      <c r="V4" s="197">
        <v>4.04</v>
      </c>
      <c r="W4" s="197">
        <v>9.18</v>
      </c>
      <c r="X4" s="197">
        <v>43.75</v>
      </c>
      <c r="Y4" s="197">
        <v>0</v>
      </c>
      <c r="Z4">
        <v>0</v>
      </c>
      <c r="AA4" s="197">
        <v>12</v>
      </c>
      <c r="AB4" s="197">
        <v>0</v>
      </c>
      <c r="AC4" s="197">
        <v>0</v>
      </c>
      <c r="AD4" s="197">
        <v>0</v>
      </c>
      <c r="AE4" s="197">
        <v>51.35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220</v>
      </c>
      <c r="AN4" s="197">
        <v>0</v>
      </c>
      <c r="AO4">
        <v>0</v>
      </c>
      <c r="AP4" s="197">
        <v>75.099999999999994</v>
      </c>
      <c r="AQ4" s="197">
        <v>22.75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</v>
      </c>
      <c r="L5" s="197">
        <v>559.24</v>
      </c>
      <c r="M5" s="197">
        <v>27.29</v>
      </c>
      <c r="N5" s="197">
        <v>35.03</v>
      </c>
      <c r="O5" s="197">
        <v>0</v>
      </c>
      <c r="P5" s="197">
        <v>37.82</v>
      </c>
      <c r="Q5" s="197">
        <v>5.92</v>
      </c>
      <c r="R5" s="197">
        <v>5.97</v>
      </c>
      <c r="S5" s="197">
        <v>7.74</v>
      </c>
      <c r="T5" s="197">
        <v>0</v>
      </c>
      <c r="U5" s="197">
        <v>61.9</v>
      </c>
      <c r="V5" s="197">
        <v>4.04</v>
      </c>
      <c r="W5" s="197">
        <v>9.18</v>
      </c>
      <c r="X5" s="197">
        <v>43.75</v>
      </c>
      <c r="Y5" s="197">
        <v>0</v>
      </c>
      <c r="Z5">
        <v>0</v>
      </c>
      <c r="AA5" s="197">
        <v>12</v>
      </c>
      <c r="AB5" s="197">
        <v>0</v>
      </c>
      <c r="AC5" s="197">
        <v>0</v>
      </c>
      <c r="AD5" s="197">
        <v>0</v>
      </c>
      <c r="AE5" s="197">
        <v>51.35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220</v>
      </c>
      <c r="AN5" s="197">
        <v>0</v>
      </c>
      <c r="AO5">
        <v>0</v>
      </c>
      <c r="AP5" s="197">
        <v>75.099999999999994</v>
      </c>
      <c r="AQ5" s="197">
        <v>22.75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</v>
      </c>
      <c r="L6" s="197">
        <v>559.24</v>
      </c>
      <c r="M6" s="197">
        <v>27.29</v>
      </c>
      <c r="N6" s="197">
        <v>35.03</v>
      </c>
      <c r="O6" s="197">
        <v>0</v>
      </c>
      <c r="P6" s="197">
        <v>37.82</v>
      </c>
      <c r="Q6" s="197">
        <v>5.92</v>
      </c>
      <c r="R6" s="197">
        <v>5.97</v>
      </c>
      <c r="S6" s="197">
        <v>7.74</v>
      </c>
      <c r="T6" s="197">
        <v>0</v>
      </c>
      <c r="U6" s="197">
        <v>61.9</v>
      </c>
      <c r="V6" s="197">
        <v>4.04</v>
      </c>
      <c r="W6" s="197">
        <v>9.18</v>
      </c>
      <c r="X6" s="197">
        <v>43.75</v>
      </c>
      <c r="Y6" s="197">
        <v>0</v>
      </c>
      <c r="Z6">
        <v>0</v>
      </c>
      <c r="AA6" s="197">
        <v>12</v>
      </c>
      <c r="AB6" s="197">
        <v>0</v>
      </c>
      <c r="AC6" s="197">
        <v>0</v>
      </c>
      <c r="AD6" s="197">
        <v>0</v>
      </c>
      <c r="AE6" s="197">
        <v>51.35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220</v>
      </c>
      <c r="AN6" s="197">
        <v>0</v>
      </c>
      <c r="AO6">
        <v>0</v>
      </c>
      <c r="AP6" s="197">
        <v>75.099999999999994</v>
      </c>
      <c r="AQ6" s="197">
        <v>22.75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</v>
      </c>
      <c r="L7" s="197">
        <v>559.24</v>
      </c>
      <c r="M7" s="197">
        <v>27.29</v>
      </c>
      <c r="N7" s="197">
        <v>35.03</v>
      </c>
      <c r="O7" s="197">
        <v>0</v>
      </c>
      <c r="P7" s="197">
        <v>37.82</v>
      </c>
      <c r="Q7" s="197">
        <v>5.92</v>
      </c>
      <c r="R7" s="197">
        <v>5.97</v>
      </c>
      <c r="S7" s="197">
        <v>7.74</v>
      </c>
      <c r="T7" s="197">
        <v>0</v>
      </c>
      <c r="U7" s="197">
        <v>61.9</v>
      </c>
      <c r="V7" s="197">
        <v>4.04</v>
      </c>
      <c r="W7" s="197">
        <v>9.18</v>
      </c>
      <c r="X7" s="197">
        <v>43.75</v>
      </c>
      <c r="Y7" s="197">
        <v>0</v>
      </c>
      <c r="Z7">
        <v>0</v>
      </c>
      <c r="AA7" s="197">
        <v>12</v>
      </c>
      <c r="AB7" s="197">
        <v>0</v>
      </c>
      <c r="AC7" s="197">
        <v>0</v>
      </c>
      <c r="AD7" s="197">
        <v>0</v>
      </c>
      <c r="AE7" s="197">
        <v>51.35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220</v>
      </c>
      <c r="AN7" s="197">
        <v>0</v>
      </c>
      <c r="AO7">
        <v>0</v>
      </c>
      <c r="AP7" s="197">
        <v>75.099999999999994</v>
      </c>
      <c r="AQ7" s="197">
        <v>22.75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</v>
      </c>
      <c r="L8" s="197">
        <v>559.24</v>
      </c>
      <c r="M8" s="197">
        <v>27.29</v>
      </c>
      <c r="N8" s="197">
        <v>35.03</v>
      </c>
      <c r="O8" s="197">
        <v>0</v>
      </c>
      <c r="P8" s="197">
        <v>37.82</v>
      </c>
      <c r="Q8" s="197">
        <v>5.92</v>
      </c>
      <c r="R8" s="197">
        <v>5.97</v>
      </c>
      <c r="S8" s="197">
        <v>7.74</v>
      </c>
      <c r="T8" s="197">
        <v>0</v>
      </c>
      <c r="U8" s="197">
        <v>61.9</v>
      </c>
      <c r="V8" s="197">
        <v>4.04</v>
      </c>
      <c r="W8" s="197">
        <v>9.18</v>
      </c>
      <c r="X8" s="197">
        <v>43.75</v>
      </c>
      <c r="Y8" s="197">
        <v>0</v>
      </c>
      <c r="Z8">
        <v>0</v>
      </c>
      <c r="AA8" s="197">
        <v>12</v>
      </c>
      <c r="AB8" s="197">
        <v>0</v>
      </c>
      <c r="AC8" s="197">
        <v>0</v>
      </c>
      <c r="AD8" s="197">
        <v>0</v>
      </c>
      <c r="AE8" s="197">
        <v>51.35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220</v>
      </c>
      <c r="AN8" s="197">
        <v>0</v>
      </c>
      <c r="AO8">
        <v>0</v>
      </c>
      <c r="AP8" s="197">
        <v>75.099999999999994</v>
      </c>
      <c r="AQ8" s="197">
        <v>22.75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9.1</v>
      </c>
      <c r="L9" s="197">
        <v>559.24</v>
      </c>
      <c r="M9" s="197">
        <v>27.29</v>
      </c>
      <c r="N9" s="197">
        <v>35.03</v>
      </c>
      <c r="O9" s="197">
        <v>0</v>
      </c>
      <c r="P9" s="197">
        <v>37.82</v>
      </c>
      <c r="Q9" s="197">
        <v>5.92</v>
      </c>
      <c r="R9" s="197">
        <v>5.97</v>
      </c>
      <c r="S9" s="197">
        <v>7.74</v>
      </c>
      <c r="T9" s="197">
        <v>0</v>
      </c>
      <c r="U9" s="197">
        <v>61.9</v>
      </c>
      <c r="V9" s="197">
        <v>4.04</v>
      </c>
      <c r="W9" s="197">
        <v>9.18</v>
      </c>
      <c r="X9" s="197">
        <v>43.75</v>
      </c>
      <c r="Y9" s="197">
        <v>0</v>
      </c>
      <c r="Z9">
        <v>0</v>
      </c>
      <c r="AA9" s="197">
        <v>12</v>
      </c>
      <c r="AB9" s="197">
        <v>0</v>
      </c>
      <c r="AC9" s="197">
        <v>0</v>
      </c>
      <c r="AD9" s="197">
        <v>0</v>
      </c>
      <c r="AE9" s="197">
        <v>51.35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220</v>
      </c>
      <c r="AN9" s="197">
        <v>0</v>
      </c>
      <c r="AO9">
        <v>0</v>
      </c>
      <c r="AP9" s="197">
        <v>75.099999999999994</v>
      </c>
      <c r="AQ9" s="197">
        <v>22.75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</v>
      </c>
      <c r="L10" s="197">
        <v>559.24</v>
      </c>
      <c r="M10" s="197">
        <v>27.29</v>
      </c>
      <c r="N10" s="197">
        <v>35.03</v>
      </c>
      <c r="O10" s="197">
        <v>0</v>
      </c>
      <c r="P10" s="197">
        <v>37.81</v>
      </c>
      <c r="Q10" s="197">
        <v>5.92</v>
      </c>
      <c r="R10" s="197">
        <v>5.97</v>
      </c>
      <c r="S10" s="197">
        <v>7.74</v>
      </c>
      <c r="T10" s="197">
        <v>0</v>
      </c>
      <c r="U10" s="197">
        <v>61.9</v>
      </c>
      <c r="V10" s="197">
        <v>4.04</v>
      </c>
      <c r="W10" s="197">
        <v>9.18</v>
      </c>
      <c r="X10" s="197">
        <v>43.75</v>
      </c>
      <c r="Y10" s="197">
        <v>0</v>
      </c>
      <c r="Z10">
        <v>0</v>
      </c>
      <c r="AA10" s="197">
        <v>12</v>
      </c>
      <c r="AB10" s="197">
        <v>0</v>
      </c>
      <c r="AC10" s="197">
        <v>0</v>
      </c>
      <c r="AD10" s="197">
        <v>0</v>
      </c>
      <c r="AE10" s="197">
        <v>51.35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220</v>
      </c>
      <c r="AN10" s="197">
        <v>0</v>
      </c>
      <c r="AO10">
        <v>0</v>
      </c>
      <c r="AP10" s="197">
        <v>75.099999999999994</v>
      </c>
      <c r="AQ10" s="197">
        <v>22.75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</v>
      </c>
      <c r="L11" s="197">
        <v>559.23</v>
      </c>
      <c r="M11" s="197">
        <v>27.29</v>
      </c>
      <c r="N11" s="197">
        <v>35.03</v>
      </c>
      <c r="O11" s="197">
        <v>0</v>
      </c>
      <c r="P11" s="197">
        <v>37.81</v>
      </c>
      <c r="Q11" s="197">
        <v>5.93</v>
      </c>
      <c r="R11" s="197">
        <v>5.97</v>
      </c>
      <c r="S11" s="197">
        <v>7.73</v>
      </c>
      <c r="T11" s="197">
        <v>0</v>
      </c>
      <c r="U11" s="197">
        <v>61.9</v>
      </c>
      <c r="V11" s="197">
        <v>4.04</v>
      </c>
      <c r="W11" s="197">
        <v>9.35</v>
      </c>
      <c r="X11" s="197">
        <v>43.75</v>
      </c>
      <c r="Y11" s="197">
        <v>0</v>
      </c>
      <c r="Z11">
        <v>0</v>
      </c>
      <c r="AA11" s="197">
        <v>12</v>
      </c>
      <c r="AB11" s="197">
        <v>0</v>
      </c>
      <c r="AC11" s="197">
        <v>0</v>
      </c>
      <c r="AD11" s="197">
        <v>0</v>
      </c>
      <c r="AE11" s="197">
        <v>51.35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220</v>
      </c>
      <c r="AN11" s="197">
        <v>0</v>
      </c>
      <c r="AO11">
        <v>0</v>
      </c>
      <c r="AP11" s="197">
        <v>75.099999999999994</v>
      </c>
      <c r="AQ11" s="197">
        <v>22.75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</v>
      </c>
      <c r="L12" s="197">
        <v>559.23</v>
      </c>
      <c r="M12" s="197">
        <v>27.29</v>
      </c>
      <c r="N12" s="197">
        <v>35.03</v>
      </c>
      <c r="O12" s="197">
        <v>0</v>
      </c>
      <c r="P12" s="197">
        <v>37.81</v>
      </c>
      <c r="Q12" s="197">
        <v>5.93</v>
      </c>
      <c r="R12" s="197">
        <v>5.97</v>
      </c>
      <c r="S12" s="197">
        <v>7.73</v>
      </c>
      <c r="T12" s="197">
        <v>0</v>
      </c>
      <c r="U12" s="197">
        <v>61.9</v>
      </c>
      <c r="V12" s="197">
        <v>4.04</v>
      </c>
      <c r="W12" s="197">
        <v>9.36</v>
      </c>
      <c r="X12" s="197">
        <v>43.75</v>
      </c>
      <c r="Y12" s="197">
        <v>0</v>
      </c>
      <c r="Z12">
        <v>0</v>
      </c>
      <c r="AA12" s="197">
        <v>12</v>
      </c>
      <c r="AB12" s="197">
        <v>0</v>
      </c>
      <c r="AC12" s="197">
        <v>0</v>
      </c>
      <c r="AD12" s="197">
        <v>0</v>
      </c>
      <c r="AE12" s="197">
        <v>51.35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220</v>
      </c>
      <c r="AN12" s="197">
        <v>0</v>
      </c>
      <c r="AO12">
        <v>0</v>
      </c>
      <c r="AP12" s="197">
        <v>75.099999999999994</v>
      </c>
      <c r="AQ12" s="197">
        <v>22.75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9.1</v>
      </c>
      <c r="L13" s="197">
        <v>559.23</v>
      </c>
      <c r="M13" s="197">
        <v>27.29</v>
      </c>
      <c r="N13" s="197">
        <v>35.03</v>
      </c>
      <c r="O13" s="197">
        <v>0</v>
      </c>
      <c r="P13" s="197">
        <v>41.32</v>
      </c>
      <c r="Q13" s="197">
        <v>5.93</v>
      </c>
      <c r="R13" s="197">
        <v>5.97</v>
      </c>
      <c r="S13" s="197">
        <v>7.73</v>
      </c>
      <c r="T13" s="197">
        <v>0</v>
      </c>
      <c r="U13" s="197">
        <v>61.9</v>
      </c>
      <c r="V13" s="197">
        <v>4.04</v>
      </c>
      <c r="W13" s="197">
        <v>9.36</v>
      </c>
      <c r="X13" s="197">
        <v>43.75</v>
      </c>
      <c r="Y13" s="197">
        <v>0</v>
      </c>
      <c r="Z13">
        <v>0</v>
      </c>
      <c r="AA13" s="197">
        <v>12</v>
      </c>
      <c r="AB13" s="197">
        <v>0</v>
      </c>
      <c r="AC13" s="197">
        <v>0</v>
      </c>
      <c r="AD13" s="197">
        <v>0</v>
      </c>
      <c r="AE13" s="197">
        <v>51.35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220</v>
      </c>
      <c r="AN13" s="197">
        <v>0</v>
      </c>
      <c r="AO13">
        <v>0</v>
      </c>
      <c r="AP13" s="197">
        <v>75.099999999999994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</v>
      </c>
      <c r="L14" s="197">
        <v>559.23</v>
      </c>
      <c r="M14" s="197">
        <v>27.29</v>
      </c>
      <c r="N14" s="197">
        <v>35.03</v>
      </c>
      <c r="O14" s="197">
        <v>0</v>
      </c>
      <c r="P14" s="197">
        <v>41.32</v>
      </c>
      <c r="Q14" s="197">
        <v>5.93</v>
      </c>
      <c r="R14" s="197">
        <v>5.97</v>
      </c>
      <c r="S14" s="197">
        <v>7.73</v>
      </c>
      <c r="T14" s="197">
        <v>0</v>
      </c>
      <c r="U14" s="197">
        <v>61.9</v>
      </c>
      <c r="V14" s="197">
        <v>4.04</v>
      </c>
      <c r="W14" s="197">
        <v>9.36</v>
      </c>
      <c r="X14" s="197">
        <v>43.75</v>
      </c>
      <c r="Y14" s="197">
        <v>0</v>
      </c>
      <c r="Z14">
        <v>0</v>
      </c>
      <c r="AA14" s="197">
        <v>12</v>
      </c>
      <c r="AB14" s="197">
        <v>0</v>
      </c>
      <c r="AC14" s="197">
        <v>0</v>
      </c>
      <c r="AD14" s="197">
        <v>0</v>
      </c>
      <c r="AE14" s="197">
        <v>51.35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220</v>
      </c>
      <c r="AN14" s="197">
        <v>0</v>
      </c>
      <c r="AO14">
        <v>0</v>
      </c>
      <c r="AP14" s="197">
        <v>75.099999999999994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9.1</v>
      </c>
      <c r="L15" s="197">
        <v>559.23</v>
      </c>
      <c r="M15" s="197">
        <v>27.29</v>
      </c>
      <c r="N15" s="197">
        <v>35.03</v>
      </c>
      <c r="O15" s="197">
        <v>0</v>
      </c>
      <c r="P15" s="197">
        <v>41.32</v>
      </c>
      <c r="Q15" s="197">
        <v>5.93</v>
      </c>
      <c r="R15" s="197">
        <v>5.97</v>
      </c>
      <c r="S15" s="197">
        <v>7.73</v>
      </c>
      <c r="T15" s="197">
        <v>0</v>
      </c>
      <c r="U15" s="197">
        <v>61.9</v>
      </c>
      <c r="V15" s="197">
        <v>4.04</v>
      </c>
      <c r="W15" s="197">
        <v>9.36</v>
      </c>
      <c r="X15" s="197">
        <v>43.75</v>
      </c>
      <c r="Y15" s="197">
        <v>0</v>
      </c>
      <c r="Z15">
        <v>0</v>
      </c>
      <c r="AA15" s="197">
        <v>12</v>
      </c>
      <c r="AB15" s="197">
        <v>0</v>
      </c>
      <c r="AC15" s="197">
        <v>0</v>
      </c>
      <c r="AD15" s="197">
        <v>0</v>
      </c>
      <c r="AE15" s="197">
        <v>51.35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220</v>
      </c>
      <c r="AN15" s="197">
        <v>0</v>
      </c>
      <c r="AO15">
        <v>0</v>
      </c>
      <c r="AP15" s="197">
        <v>75.099999999999994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</v>
      </c>
      <c r="L16" s="197">
        <v>559.23</v>
      </c>
      <c r="M16" s="197">
        <v>27.29</v>
      </c>
      <c r="N16" s="197">
        <v>35.03</v>
      </c>
      <c r="O16" s="197">
        <v>0</v>
      </c>
      <c r="P16" s="197">
        <v>41.32</v>
      </c>
      <c r="Q16" s="197">
        <v>5.93</v>
      </c>
      <c r="R16" s="197">
        <v>5.97</v>
      </c>
      <c r="S16" s="197">
        <v>7.73</v>
      </c>
      <c r="T16" s="197">
        <v>0</v>
      </c>
      <c r="U16" s="197">
        <v>61.9</v>
      </c>
      <c r="V16" s="197">
        <v>4.04</v>
      </c>
      <c r="W16" s="197">
        <v>9.36</v>
      </c>
      <c r="X16" s="197">
        <v>43.75</v>
      </c>
      <c r="Y16" s="197">
        <v>0</v>
      </c>
      <c r="Z16">
        <v>0</v>
      </c>
      <c r="AA16" s="197">
        <v>12</v>
      </c>
      <c r="AB16" s="197">
        <v>0</v>
      </c>
      <c r="AC16" s="197">
        <v>0</v>
      </c>
      <c r="AD16" s="197">
        <v>0</v>
      </c>
      <c r="AE16" s="197">
        <v>51.35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220</v>
      </c>
      <c r="AN16" s="197">
        <v>0</v>
      </c>
      <c r="AO16">
        <v>0</v>
      </c>
      <c r="AP16" s="197">
        <v>75.099999999999994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9.1</v>
      </c>
      <c r="L17" s="197">
        <v>559.23</v>
      </c>
      <c r="M17" s="197">
        <v>27.29</v>
      </c>
      <c r="N17" s="197">
        <v>35.03</v>
      </c>
      <c r="O17" s="197">
        <v>0</v>
      </c>
      <c r="P17" s="197">
        <v>41.32</v>
      </c>
      <c r="Q17" s="197">
        <v>5.93</v>
      </c>
      <c r="R17" s="197">
        <v>5.97</v>
      </c>
      <c r="S17" s="197">
        <v>7.73</v>
      </c>
      <c r="T17" s="197">
        <v>0</v>
      </c>
      <c r="U17" s="197">
        <v>61.9</v>
      </c>
      <c r="V17" s="197">
        <v>4.04</v>
      </c>
      <c r="W17" s="197">
        <v>9.36</v>
      </c>
      <c r="X17" s="197">
        <v>43.75</v>
      </c>
      <c r="Y17" s="197">
        <v>0</v>
      </c>
      <c r="Z17">
        <v>0</v>
      </c>
      <c r="AA17" s="197">
        <v>12</v>
      </c>
      <c r="AB17" s="197">
        <v>0</v>
      </c>
      <c r="AC17" s="197">
        <v>0</v>
      </c>
      <c r="AD17" s="197">
        <v>0</v>
      </c>
      <c r="AE17" s="197">
        <v>51.35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220</v>
      </c>
      <c r="AN17" s="197">
        <v>0</v>
      </c>
      <c r="AO17">
        <v>0</v>
      </c>
      <c r="AP17" s="197">
        <v>75.099999999999994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9.1</v>
      </c>
      <c r="L18" s="197">
        <v>559.23</v>
      </c>
      <c r="M18" s="197">
        <v>27.29</v>
      </c>
      <c r="N18" s="197">
        <v>35.03</v>
      </c>
      <c r="O18" s="197">
        <v>0</v>
      </c>
      <c r="P18" s="197">
        <v>41.32</v>
      </c>
      <c r="Q18" s="197">
        <v>5.93</v>
      </c>
      <c r="R18" s="197">
        <v>5.97</v>
      </c>
      <c r="S18" s="197">
        <v>7.73</v>
      </c>
      <c r="T18" s="197">
        <v>0</v>
      </c>
      <c r="U18" s="197">
        <v>61.9</v>
      </c>
      <c r="V18" s="197">
        <v>4.04</v>
      </c>
      <c r="W18" s="197">
        <v>9.36</v>
      </c>
      <c r="X18" s="197">
        <v>43.75</v>
      </c>
      <c r="Y18" s="197">
        <v>0</v>
      </c>
      <c r="Z18">
        <v>0</v>
      </c>
      <c r="AA18" s="197">
        <v>12</v>
      </c>
      <c r="AB18" s="197">
        <v>0</v>
      </c>
      <c r="AC18" s="197">
        <v>0</v>
      </c>
      <c r="AD18" s="197">
        <v>0</v>
      </c>
      <c r="AE18" s="197">
        <v>51.35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220</v>
      </c>
      <c r="AN18" s="197">
        <v>0</v>
      </c>
      <c r="AO18">
        <v>0</v>
      </c>
      <c r="AP18" s="197">
        <v>75.099999999999994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9.1</v>
      </c>
      <c r="L19" s="197">
        <v>559.23</v>
      </c>
      <c r="M19" s="197">
        <v>27.29</v>
      </c>
      <c r="N19" s="197">
        <v>35.03</v>
      </c>
      <c r="O19" s="197">
        <v>0</v>
      </c>
      <c r="P19" s="197">
        <v>41.32</v>
      </c>
      <c r="Q19" s="197">
        <v>5.93</v>
      </c>
      <c r="R19" s="197">
        <v>5.97</v>
      </c>
      <c r="S19" s="197">
        <v>7.73</v>
      </c>
      <c r="T19" s="197">
        <v>0</v>
      </c>
      <c r="U19" s="197">
        <v>61.9</v>
      </c>
      <c r="V19" s="197">
        <v>4.04</v>
      </c>
      <c r="W19" s="197">
        <v>9.36</v>
      </c>
      <c r="X19" s="197">
        <v>43.75</v>
      </c>
      <c r="Y19" s="197">
        <v>0</v>
      </c>
      <c r="Z19">
        <v>0</v>
      </c>
      <c r="AA19" s="197">
        <v>12</v>
      </c>
      <c r="AB19" s="197">
        <v>0</v>
      </c>
      <c r="AC19" s="197">
        <v>0</v>
      </c>
      <c r="AD19" s="197">
        <v>0</v>
      </c>
      <c r="AE19" s="197">
        <v>51.35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220</v>
      </c>
      <c r="AN19" s="197">
        <v>0</v>
      </c>
      <c r="AO19">
        <v>0</v>
      </c>
      <c r="AP19" s="197">
        <v>75.099999999999994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9.1</v>
      </c>
      <c r="L20" s="197">
        <v>559.23</v>
      </c>
      <c r="M20" s="197">
        <v>27.29</v>
      </c>
      <c r="N20" s="197">
        <v>35.03</v>
      </c>
      <c r="O20" s="197">
        <v>0</v>
      </c>
      <c r="P20" s="197">
        <v>41.32</v>
      </c>
      <c r="Q20" s="197">
        <v>5.93</v>
      </c>
      <c r="R20" s="197">
        <v>5.97</v>
      </c>
      <c r="S20" s="197">
        <v>7.73</v>
      </c>
      <c r="T20" s="197">
        <v>0</v>
      </c>
      <c r="U20" s="197">
        <v>61.9</v>
      </c>
      <c r="V20" s="197">
        <v>4.04</v>
      </c>
      <c r="W20" s="197">
        <v>9.36</v>
      </c>
      <c r="X20" s="197">
        <v>43.75</v>
      </c>
      <c r="Y20" s="197">
        <v>0</v>
      </c>
      <c r="Z20">
        <v>0</v>
      </c>
      <c r="AA20" s="197">
        <v>12</v>
      </c>
      <c r="AB20" s="197">
        <v>0</v>
      </c>
      <c r="AC20" s="197">
        <v>0</v>
      </c>
      <c r="AD20" s="197">
        <v>0</v>
      </c>
      <c r="AE20" s="197">
        <v>51.35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220</v>
      </c>
      <c r="AN20" s="197">
        <v>0</v>
      </c>
      <c r="AO20">
        <v>0</v>
      </c>
      <c r="AP20" s="197">
        <v>75.099999999999994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9.1</v>
      </c>
      <c r="L21" s="197">
        <v>517.19000000000005</v>
      </c>
      <c r="M21" s="197">
        <v>27.29</v>
      </c>
      <c r="N21" s="197">
        <v>35.03</v>
      </c>
      <c r="O21" s="197">
        <v>0</v>
      </c>
      <c r="P21" s="197">
        <v>41.32</v>
      </c>
      <c r="Q21" s="197">
        <v>5.93</v>
      </c>
      <c r="R21" s="197">
        <v>5.98</v>
      </c>
      <c r="S21" s="197">
        <v>7.73</v>
      </c>
      <c r="T21" s="197">
        <v>0</v>
      </c>
      <c r="U21" s="197">
        <v>61.9</v>
      </c>
      <c r="V21" s="197">
        <v>4.04</v>
      </c>
      <c r="W21" s="197">
        <v>9.36</v>
      </c>
      <c r="X21" s="197">
        <v>43.75</v>
      </c>
      <c r="Y21" s="197">
        <v>0</v>
      </c>
      <c r="Z21">
        <v>0</v>
      </c>
      <c r="AA21" s="197">
        <v>12</v>
      </c>
      <c r="AB21" s="197">
        <v>0</v>
      </c>
      <c r="AC21" s="197">
        <v>0</v>
      </c>
      <c r="AD21" s="197">
        <v>0</v>
      </c>
      <c r="AE21" s="197">
        <v>51.35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220</v>
      </c>
      <c r="AN21" s="197">
        <v>0</v>
      </c>
      <c r="AO21">
        <v>0</v>
      </c>
      <c r="AP21" s="197">
        <v>75.099999999999994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9.1</v>
      </c>
      <c r="L22" s="197">
        <v>517.19000000000005</v>
      </c>
      <c r="M22" s="197">
        <v>27.29</v>
      </c>
      <c r="N22" s="197">
        <v>35.03</v>
      </c>
      <c r="O22" s="197">
        <v>0</v>
      </c>
      <c r="P22" s="197">
        <v>41.32</v>
      </c>
      <c r="Q22" s="197">
        <v>5.93</v>
      </c>
      <c r="R22" s="197">
        <v>5.98</v>
      </c>
      <c r="S22" s="197">
        <v>7.73</v>
      </c>
      <c r="T22" s="197">
        <v>0</v>
      </c>
      <c r="U22" s="197">
        <v>61.9</v>
      </c>
      <c r="V22" s="197">
        <v>4.04</v>
      </c>
      <c r="W22" s="197">
        <v>9.36</v>
      </c>
      <c r="X22" s="197">
        <v>43.75</v>
      </c>
      <c r="Y22" s="197">
        <v>0</v>
      </c>
      <c r="Z22">
        <v>0</v>
      </c>
      <c r="AA22" s="197">
        <v>12</v>
      </c>
      <c r="AB22" s="197">
        <v>0</v>
      </c>
      <c r="AC22" s="197">
        <v>0</v>
      </c>
      <c r="AD22" s="197">
        <v>0</v>
      </c>
      <c r="AE22" s="197">
        <v>51.35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220</v>
      </c>
      <c r="AN22" s="197">
        <v>0</v>
      </c>
      <c r="AO22">
        <v>0</v>
      </c>
      <c r="AP22" s="197">
        <v>75.099999999999994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9.1</v>
      </c>
      <c r="L23" s="197">
        <v>517.19000000000005</v>
      </c>
      <c r="M23" s="197">
        <v>27.29</v>
      </c>
      <c r="N23" s="197">
        <v>35.03</v>
      </c>
      <c r="O23" s="197">
        <v>0</v>
      </c>
      <c r="P23" s="197">
        <v>41.32</v>
      </c>
      <c r="Q23" s="197">
        <v>5.93</v>
      </c>
      <c r="R23" s="197">
        <v>5.98</v>
      </c>
      <c r="S23" s="197">
        <v>7.73</v>
      </c>
      <c r="T23" s="197">
        <v>0</v>
      </c>
      <c r="U23" s="197">
        <v>61.9</v>
      </c>
      <c r="V23" s="197">
        <v>4.04</v>
      </c>
      <c r="W23" s="197">
        <v>9.36</v>
      </c>
      <c r="X23" s="197">
        <v>43.75</v>
      </c>
      <c r="Y23" s="197">
        <v>0</v>
      </c>
      <c r="Z23">
        <v>0</v>
      </c>
      <c r="AA23" s="197">
        <v>12</v>
      </c>
      <c r="AB23" s="197">
        <v>0</v>
      </c>
      <c r="AC23" s="197">
        <v>0</v>
      </c>
      <c r="AD23" s="197">
        <v>0</v>
      </c>
      <c r="AE23" s="197">
        <v>51.35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220</v>
      </c>
      <c r="AN23" s="197">
        <v>0</v>
      </c>
      <c r="AO23">
        <v>0</v>
      </c>
      <c r="AP23" s="197">
        <v>75.099999999999994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9.1</v>
      </c>
      <c r="L24" s="197">
        <v>517.19000000000005</v>
      </c>
      <c r="M24" s="197">
        <v>27.29</v>
      </c>
      <c r="N24" s="197">
        <v>35.03</v>
      </c>
      <c r="O24" s="197">
        <v>0</v>
      </c>
      <c r="P24" s="197">
        <v>41.32</v>
      </c>
      <c r="Q24" s="197">
        <v>5.93</v>
      </c>
      <c r="R24" s="197">
        <v>5.98</v>
      </c>
      <c r="S24" s="197">
        <v>7.73</v>
      </c>
      <c r="T24" s="197">
        <v>0</v>
      </c>
      <c r="U24" s="197">
        <v>61.9</v>
      </c>
      <c r="V24" s="197">
        <v>4.04</v>
      </c>
      <c r="W24" s="197">
        <v>9.36</v>
      </c>
      <c r="X24" s="197">
        <v>43.75</v>
      </c>
      <c r="Y24" s="197">
        <v>0</v>
      </c>
      <c r="Z24">
        <v>0</v>
      </c>
      <c r="AA24" s="197">
        <v>12</v>
      </c>
      <c r="AB24" s="197">
        <v>0</v>
      </c>
      <c r="AC24" s="197">
        <v>0</v>
      </c>
      <c r="AD24" s="197">
        <v>0</v>
      </c>
      <c r="AE24" s="197">
        <v>51.35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220</v>
      </c>
      <c r="AN24" s="197">
        <v>0</v>
      </c>
      <c r="AO24">
        <v>0</v>
      </c>
      <c r="AP24" s="197">
        <v>75.099999999999994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9.1</v>
      </c>
      <c r="L25" s="197">
        <v>517.19000000000005</v>
      </c>
      <c r="M25" s="197">
        <v>27.29</v>
      </c>
      <c r="N25" s="197">
        <v>35.03</v>
      </c>
      <c r="O25" s="197">
        <v>0</v>
      </c>
      <c r="P25" s="197">
        <v>41.32</v>
      </c>
      <c r="Q25" s="197">
        <v>5.93</v>
      </c>
      <c r="R25" s="197">
        <v>5.98</v>
      </c>
      <c r="S25" s="197">
        <v>7.73</v>
      </c>
      <c r="T25" s="197">
        <v>0</v>
      </c>
      <c r="U25" s="197">
        <v>61.9</v>
      </c>
      <c r="V25" s="197">
        <v>4.04</v>
      </c>
      <c r="W25" s="197">
        <v>9.36</v>
      </c>
      <c r="X25" s="197">
        <v>43.75</v>
      </c>
      <c r="Y25" s="197">
        <v>0</v>
      </c>
      <c r="Z25">
        <v>0</v>
      </c>
      <c r="AA25" s="197">
        <v>12</v>
      </c>
      <c r="AB25" s="197">
        <v>0</v>
      </c>
      <c r="AC25" s="197">
        <v>0</v>
      </c>
      <c r="AD25" s="197">
        <v>0</v>
      </c>
      <c r="AE25" s="197">
        <v>51.35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220</v>
      </c>
      <c r="AN25" s="197">
        <v>0</v>
      </c>
      <c r="AO25">
        <v>0</v>
      </c>
      <c r="AP25" s="197">
        <v>75.099999999999994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9.1</v>
      </c>
      <c r="L26" s="197">
        <v>517.19000000000005</v>
      </c>
      <c r="M26" s="197">
        <v>27.29</v>
      </c>
      <c r="N26" s="197">
        <v>35.03</v>
      </c>
      <c r="O26" s="197">
        <v>0</v>
      </c>
      <c r="P26" s="197">
        <v>41.32</v>
      </c>
      <c r="Q26" s="197">
        <v>5.93</v>
      </c>
      <c r="R26" s="197">
        <v>5.98</v>
      </c>
      <c r="S26" s="197">
        <v>7.73</v>
      </c>
      <c r="T26" s="197">
        <v>0</v>
      </c>
      <c r="U26" s="197">
        <v>61.9</v>
      </c>
      <c r="V26" s="197">
        <v>4.04</v>
      </c>
      <c r="W26" s="197">
        <v>9.36</v>
      </c>
      <c r="X26" s="197">
        <v>43.75</v>
      </c>
      <c r="Y26" s="197">
        <v>0</v>
      </c>
      <c r="Z26">
        <v>0</v>
      </c>
      <c r="AA26" s="197">
        <v>12</v>
      </c>
      <c r="AB26" s="197">
        <v>0</v>
      </c>
      <c r="AC26" s="197">
        <v>0</v>
      </c>
      <c r="AD26" s="197">
        <v>0</v>
      </c>
      <c r="AE26" s="197">
        <v>51.35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220</v>
      </c>
      <c r="AN26" s="197">
        <v>0</v>
      </c>
      <c r="AO26">
        <v>0</v>
      </c>
      <c r="AP26" s="197">
        <v>75.099999999999994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9.1</v>
      </c>
      <c r="L27" s="197">
        <v>555.61</v>
      </c>
      <c r="M27" s="197">
        <v>27.29</v>
      </c>
      <c r="N27" s="197">
        <v>35.03</v>
      </c>
      <c r="O27" s="197">
        <v>0</v>
      </c>
      <c r="P27" s="197">
        <v>41.32</v>
      </c>
      <c r="Q27" s="197">
        <v>0</v>
      </c>
      <c r="R27" s="197">
        <v>5.98</v>
      </c>
      <c r="S27" s="197">
        <v>0</v>
      </c>
      <c r="T27" s="197">
        <v>0</v>
      </c>
      <c r="U27" s="197">
        <v>62.09</v>
      </c>
      <c r="V27" s="197">
        <v>4.04</v>
      </c>
      <c r="W27" s="197">
        <v>9.36</v>
      </c>
      <c r="X27" s="197">
        <v>43.75</v>
      </c>
      <c r="Y27" s="197">
        <v>0</v>
      </c>
      <c r="Z27">
        <v>0</v>
      </c>
      <c r="AA27" s="197">
        <v>12</v>
      </c>
      <c r="AB27" s="197">
        <v>0</v>
      </c>
      <c r="AC27" s="197">
        <v>0</v>
      </c>
      <c r="AD27" s="197">
        <v>0</v>
      </c>
      <c r="AE27" s="197">
        <v>51.35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220</v>
      </c>
      <c r="AN27" s="197">
        <v>0</v>
      </c>
      <c r="AO27">
        <v>0</v>
      </c>
      <c r="AP27" s="197">
        <v>75.099999999999994</v>
      </c>
      <c r="AQ27" s="197">
        <v>0</v>
      </c>
      <c r="AR27" s="197">
        <v>3.46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9.1</v>
      </c>
      <c r="L28" s="197">
        <v>559.23</v>
      </c>
      <c r="M28" s="197">
        <v>27.29</v>
      </c>
      <c r="N28" s="197">
        <v>35.03</v>
      </c>
      <c r="O28" s="197">
        <v>0</v>
      </c>
      <c r="P28" s="197">
        <v>41.32</v>
      </c>
      <c r="Q28" s="197">
        <v>0</v>
      </c>
      <c r="R28" s="197">
        <v>5.98</v>
      </c>
      <c r="S28" s="197">
        <v>0</v>
      </c>
      <c r="T28" s="197">
        <v>0</v>
      </c>
      <c r="U28" s="197">
        <v>62.1</v>
      </c>
      <c r="V28" s="197">
        <v>4.04</v>
      </c>
      <c r="W28" s="197">
        <v>9.36</v>
      </c>
      <c r="X28" s="197">
        <v>43.75</v>
      </c>
      <c r="Y28" s="197">
        <v>0</v>
      </c>
      <c r="Z28">
        <v>0</v>
      </c>
      <c r="AA28" s="197">
        <v>12</v>
      </c>
      <c r="AB28" s="197">
        <v>0</v>
      </c>
      <c r="AC28" s="197">
        <v>0</v>
      </c>
      <c r="AD28" s="197">
        <v>0</v>
      </c>
      <c r="AE28" s="197">
        <v>51.35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220</v>
      </c>
      <c r="AN28" s="197">
        <v>0</v>
      </c>
      <c r="AO28">
        <v>0</v>
      </c>
      <c r="AP28" s="197">
        <v>75.099999999999994</v>
      </c>
      <c r="AQ28" s="197">
        <v>0</v>
      </c>
      <c r="AR28" s="197">
        <v>7.09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9.1</v>
      </c>
      <c r="L29" s="197">
        <v>551.02</v>
      </c>
      <c r="M29" s="197">
        <v>27.29</v>
      </c>
      <c r="N29" s="197">
        <v>35.03</v>
      </c>
      <c r="O29" s="197">
        <v>0</v>
      </c>
      <c r="P29" s="197">
        <v>41.32</v>
      </c>
      <c r="Q29" s="197">
        <v>0</v>
      </c>
      <c r="R29" s="197">
        <v>5.97</v>
      </c>
      <c r="S29" s="197">
        <v>0</v>
      </c>
      <c r="T29" s="197">
        <v>0</v>
      </c>
      <c r="U29" s="197">
        <v>62.1</v>
      </c>
      <c r="V29" s="197">
        <v>4.04</v>
      </c>
      <c r="W29" s="197">
        <v>9.36</v>
      </c>
      <c r="X29" s="197">
        <v>43.75</v>
      </c>
      <c r="Y29" s="197">
        <v>0</v>
      </c>
      <c r="Z29">
        <v>0</v>
      </c>
      <c r="AA29" s="197">
        <v>12</v>
      </c>
      <c r="AB29" s="197">
        <v>0</v>
      </c>
      <c r="AC29" s="197">
        <v>0</v>
      </c>
      <c r="AD29" s="197">
        <v>0</v>
      </c>
      <c r="AE29" s="197">
        <v>51.35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220</v>
      </c>
      <c r="AN29" s="197">
        <v>0</v>
      </c>
      <c r="AO29">
        <v>0</v>
      </c>
      <c r="AP29" s="197">
        <v>75.099999999999994</v>
      </c>
      <c r="AQ29" s="197">
        <v>0</v>
      </c>
      <c r="AR29" s="197">
        <v>11.6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9.1</v>
      </c>
      <c r="L30" s="197">
        <v>551.02</v>
      </c>
      <c r="M30" s="197">
        <v>27.29</v>
      </c>
      <c r="N30" s="197">
        <v>35.03</v>
      </c>
      <c r="O30" s="197">
        <v>0</v>
      </c>
      <c r="P30" s="197">
        <v>41.32</v>
      </c>
      <c r="Q30" s="197">
        <v>0</v>
      </c>
      <c r="R30" s="197">
        <v>5.97</v>
      </c>
      <c r="S30" s="197">
        <v>0</v>
      </c>
      <c r="T30" s="197">
        <v>0</v>
      </c>
      <c r="U30" s="197">
        <v>62.1</v>
      </c>
      <c r="V30" s="197">
        <v>4.04</v>
      </c>
      <c r="W30" s="197">
        <v>9.36</v>
      </c>
      <c r="X30" s="197">
        <v>43.75</v>
      </c>
      <c r="Y30" s="197">
        <v>0</v>
      </c>
      <c r="Z30">
        <v>0</v>
      </c>
      <c r="AA30" s="197">
        <v>12</v>
      </c>
      <c r="AB30" s="197">
        <v>0</v>
      </c>
      <c r="AC30" s="197">
        <v>0</v>
      </c>
      <c r="AD30" s="197">
        <v>0</v>
      </c>
      <c r="AE30" s="197">
        <v>51.35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220</v>
      </c>
      <c r="AN30" s="197">
        <v>0</v>
      </c>
      <c r="AO30">
        <v>0</v>
      </c>
      <c r="AP30" s="197">
        <v>75.099999999999994</v>
      </c>
      <c r="AQ30" s="197">
        <v>0</v>
      </c>
      <c r="AR30" s="197">
        <v>16.46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9.1</v>
      </c>
      <c r="L31" s="197">
        <v>551.02</v>
      </c>
      <c r="M31" s="197">
        <v>27.29</v>
      </c>
      <c r="N31" s="197">
        <v>35.03</v>
      </c>
      <c r="O31" s="197">
        <v>0</v>
      </c>
      <c r="P31" s="197">
        <v>41.32</v>
      </c>
      <c r="Q31" s="197">
        <v>1.81</v>
      </c>
      <c r="R31" s="197">
        <v>5.65</v>
      </c>
      <c r="S31" s="197">
        <v>0</v>
      </c>
      <c r="T31" s="197">
        <v>0</v>
      </c>
      <c r="U31" s="197">
        <v>62.1</v>
      </c>
      <c r="V31" s="197">
        <v>4.04</v>
      </c>
      <c r="W31" s="197">
        <v>9.36</v>
      </c>
      <c r="X31" s="197">
        <v>43.75</v>
      </c>
      <c r="Y31" s="197">
        <v>0</v>
      </c>
      <c r="Z31">
        <v>0</v>
      </c>
      <c r="AA31" s="197">
        <v>12</v>
      </c>
      <c r="AB31" s="197">
        <v>0</v>
      </c>
      <c r="AC31" s="197">
        <v>0</v>
      </c>
      <c r="AD31" s="197">
        <v>0</v>
      </c>
      <c r="AE31" s="197">
        <v>51.35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220</v>
      </c>
      <c r="AN31" s="197">
        <v>0</v>
      </c>
      <c r="AO31">
        <v>0</v>
      </c>
      <c r="AP31" s="197">
        <v>75.099999999999994</v>
      </c>
      <c r="AQ31" s="197">
        <v>0</v>
      </c>
      <c r="AR31" s="197">
        <v>19.2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9.1</v>
      </c>
      <c r="L32" s="197">
        <v>551.02</v>
      </c>
      <c r="M32" s="197">
        <v>27.29</v>
      </c>
      <c r="N32" s="197">
        <v>35.03</v>
      </c>
      <c r="O32" s="197">
        <v>0</v>
      </c>
      <c r="P32" s="197">
        <v>41.32</v>
      </c>
      <c r="Q32" s="197">
        <v>1.81</v>
      </c>
      <c r="R32" s="197">
        <v>5.65</v>
      </c>
      <c r="S32" s="197">
        <v>0</v>
      </c>
      <c r="T32" s="197">
        <v>0</v>
      </c>
      <c r="U32" s="197">
        <v>62.1</v>
      </c>
      <c r="V32" s="197">
        <v>4.04</v>
      </c>
      <c r="W32" s="197">
        <v>9.36</v>
      </c>
      <c r="X32" s="197">
        <v>43.75</v>
      </c>
      <c r="Y32" s="197">
        <v>0</v>
      </c>
      <c r="Z32">
        <v>0</v>
      </c>
      <c r="AA32" s="197">
        <v>12</v>
      </c>
      <c r="AB32" s="197">
        <v>0</v>
      </c>
      <c r="AC32" s="197">
        <v>0</v>
      </c>
      <c r="AD32" s="197">
        <v>0</v>
      </c>
      <c r="AE32" s="197">
        <v>51.35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220</v>
      </c>
      <c r="AN32" s="197">
        <v>0</v>
      </c>
      <c r="AO32">
        <v>0</v>
      </c>
      <c r="AP32" s="197">
        <v>75.099999999999994</v>
      </c>
      <c r="AQ32" s="197">
        <v>0</v>
      </c>
      <c r="AR32" s="197">
        <v>19.7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9.1</v>
      </c>
      <c r="L33" s="197">
        <v>551.02</v>
      </c>
      <c r="M33" s="197">
        <v>27.29</v>
      </c>
      <c r="N33" s="197">
        <v>35.03</v>
      </c>
      <c r="O33" s="197">
        <v>0</v>
      </c>
      <c r="P33" s="197">
        <v>41.32</v>
      </c>
      <c r="Q33" s="197">
        <v>0</v>
      </c>
      <c r="R33" s="197">
        <v>5.65</v>
      </c>
      <c r="S33" s="197">
        <v>0</v>
      </c>
      <c r="T33" s="197">
        <v>0</v>
      </c>
      <c r="U33" s="197">
        <v>62.1</v>
      </c>
      <c r="V33" s="197">
        <v>4.04</v>
      </c>
      <c r="W33" s="197">
        <v>9.36</v>
      </c>
      <c r="X33" s="197">
        <v>43.75</v>
      </c>
      <c r="Y33" s="197">
        <v>0</v>
      </c>
      <c r="Z33">
        <v>0</v>
      </c>
      <c r="AA33" s="197">
        <v>12</v>
      </c>
      <c r="AB33" s="197">
        <v>0</v>
      </c>
      <c r="AC33" s="197">
        <v>0</v>
      </c>
      <c r="AD33" s="197">
        <v>0</v>
      </c>
      <c r="AE33" s="197">
        <v>51.35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220</v>
      </c>
      <c r="AN33" s="197">
        <v>0</v>
      </c>
      <c r="AO33">
        <v>0</v>
      </c>
      <c r="AP33" s="197">
        <v>75.099999999999994</v>
      </c>
      <c r="AQ33" s="197">
        <v>0</v>
      </c>
      <c r="AR33" s="197">
        <v>21.2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9.1</v>
      </c>
      <c r="L34" s="197">
        <v>551.02</v>
      </c>
      <c r="M34" s="197">
        <v>27.29</v>
      </c>
      <c r="N34" s="197">
        <v>35.03</v>
      </c>
      <c r="O34" s="197">
        <v>0</v>
      </c>
      <c r="P34" s="197">
        <v>41.32</v>
      </c>
      <c r="Q34" s="197">
        <v>0</v>
      </c>
      <c r="R34" s="197">
        <v>5.65</v>
      </c>
      <c r="S34" s="197">
        <v>0</v>
      </c>
      <c r="T34" s="197">
        <v>0</v>
      </c>
      <c r="U34" s="197">
        <v>62.1</v>
      </c>
      <c r="V34" s="197">
        <v>4.04</v>
      </c>
      <c r="W34" s="197">
        <v>9.36</v>
      </c>
      <c r="X34" s="197">
        <v>43.75</v>
      </c>
      <c r="Y34" s="197">
        <v>0</v>
      </c>
      <c r="Z34">
        <v>0</v>
      </c>
      <c r="AA34" s="197">
        <v>12</v>
      </c>
      <c r="AB34" s="197">
        <v>0</v>
      </c>
      <c r="AC34" s="197">
        <v>0</v>
      </c>
      <c r="AD34" s="197">
        <v>0</v>
      </c>
      <c r="AE34" s="197">
        <v>51.35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220</v>
      </c>
      <c r="AN34" s="197">
        <v>0</v>
      </c>
      <c r="AO34">
        <v>0</v>
      </c>
      <c r="AP34" s="197">
        <v>75.099999999999994</v>
      </c>
      <c r="AQ34" s="197">
        <v>0</v>
      </c>
      <c r="AR34" s="197">
        <v>22.2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9.1</v>
      </c>
      <c r="L35" s="197">
        <v>551.02</v>
      </c>
      <c r="M35" s="197">
        <v>27.29</v>
      </c>
      <c r="N35" s="197">
        <v>35.03</v>
      </c>
      <c r="O35" s="197">
        <v>0</v>
      </c>
      <c r="P35" s="197">
        <v>41.32</v>
      </c>
      <c r="Q35" s="197">
        <v>0</v>
      </c>
      <c r="R35" s="197">
        <v>5.65</v>
      </c>
      <c r="S35" s="197">
        <v>0</v>
      </c>
      <c r="T35" s="197">
        <v>0</v>
      </c>
      <c r="U35" s="197">
        <v>62.1</v>
      </c>
      <c r="V35" s="197">
        <v>4.04</v>
      </c>
      <c r="W35" s="197">
        <v>9.36</v>
      </c>
      <c r="X35" s="197">
        <v>43.75</v>
      </c>
      <c r="Y35" s="197">
        <v>0</v>
      </c>
      <c r="Z35">
        <v>0</v>
      </c>
      <c r="AA35" s="197">
        <v>12</v>
      </c>
      <c r="AB35" s="197">
        <v>0</v>
      </c>
      <c r="AC35" s="197">
        <v>0</v>
      </c>
      <c r="AD35" s="197">
        <v>0</v>
      </c>
      <c r="AE35" s="197">
        <v>51.35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220</v>
      </c>
      <c r="AN35" s="197">
        <v>0</v>
      </c>
      <c r="AO35">
        <v>0</v>
      </c>
      <c r="AP35" s="197">
        <v>75.099999999999994</v>
      </c>
      <c r="AQ35" s="197">
        <v>0</v>
      </c>
      <c r="AR35" s="197">
        <v>22.2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9.1</v>
      </c>
      <c r="L36" s="197">
        <v>551.02</v>
      </c>
      <c r="M36" s="197">
        <v>27.29</v>
      </c>
      <c r="N36" s="197">
        <v>35.03</v>
      </c>
      <c r="O36" s="197">
        <v>0</v>
      </c>
      <c r="P36" s="197">
        <v>41.32</v>
      </c>
      <c r="Q36" s="197">
        <v>0</v>
      </c>
      <c r="R36" s="197">
        <v>5.64</v>
      </c>
      <c r="S36" s="197">
        <v>0</v>
      </c>
      <c r="T36" s="197">
        <v>0</v>
      </c>
      <c r="U36" s="197">
        <v>62.1</v>
      </c>
      <c r="V36" s="197">
        <v>4.04</v>
      </c>
      <c r="W36" s="197">
        <v>9.36</v>
      </c>
      <c r="X36" s="197">
        <v>43.75</v>
      </c>
      <c r="Y36" s="197">
        <v>0</v>
      </c>
      <c r="Z36">
        <v>0</v>
      </c>
      <c r="AA36" s="197">
        <v>12</v>
      </c>
      <c r="AB36" s="197">
        <v>0</v>
      </c>
      <c r="AC36" s="197">
        <v>0</v>
      </c>
      <c r="AD36" s="197">
        <v>0</v>
      </c>
      <c r="AE36" s="197">
        <v>51.35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220</v>
      </c>
      <c r="AN36" s="197">
        <v>0</v>
      </c>
      <c r="AO36">
        <v>0</v>
      </c>
      <c r="AP36" s="197">
        <v>75.099999999999994</v>
      </c>
      <c r="AQ36" s="197">
        <v>0</v>
      </c>
      <c r="AR36" s="197">
        <v>23.2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9.1</v>
      </c>
      <c r="L37" s="197">
        <v>551.02</v>
      </c>
      <c r="M37" s="197">
        <v>27.29</v>
      </c>
      <c r="N37" s="197">
        <v>35.03</v>
      </c>
      <c r="O37" s="197">
        <v>0</v>
      </c>
      <c r="P37" s="197">
        <v>41.32</v>
      </c>
      <c r="Q37" s="197">
        <v>0</v>
      </c>
      <c r="R37" s="197">
        <v>5.64</v>
      </c>
      <c r="S37" s="197">
        <v>0</v>
      </c>
      <c r="T37" s="197">
        <v>0</v>
      </c>
      <c r="U37" s="197">
        <v>62.1</v>
      </c>
      <c r="V37" s="197">
        <v>4.04</v>
      </c>
      <c r="W37" s="197">
        <v>9.36</v>
      </c>
      <c r="X37" s="197">
        <v>43.75</v>
      </c>
      <c r="Y37" s="197">
        <v>0</v>
      </c>
      <c r="Z37">
        <v>0</v>
      </c>
      <c r="AA37" s="197">
        <v>12</v>
      </c>
      <c r="AB37" s="197">
        <v>0</v>
      </c>
      <c r="AC37" s="197">
        <v>0</v>
      </c>
      <c r="AD37" s="197">
        <v>0</v>
      </c>
      <c r="AE37" s="197">
        <v>51.35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220</v>
      </c>
      <c r="AN37" s="197">
        <v>0</v>
      </c>
      <c r="AO37">
        <v>0</v>
      </c>
      <c r="AP37" s="197">
        <v>75.099999999999994</v>
      </c>
      <c r="AQ37" s="197">
        <v>0</v>
      </c>
      <c r="AR37" s="197">
        <v>23.7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9.1</v>
      </c>
      <c r="L38" s="197">
        <v>551.02</v>
      </c>
      <c r="M38" s="197">
        <v>27.29</v>
      </c>
      <c r="N38" s="197">
        <v>35.03</v>
      </c>
      <c r="O38" s="197">
        <v>0</v>
      </c>
      <c r="P38" s="197">
        <v>41.32</v>
      </c>
      <c r="Q38" s="197">
        <v>0</v>
      </c>
      <c r="R38" s="197">
        <v>5.64</v>
      </c>
      <c r="S38" s="197">
        <v>0</v>
      </c>
      <c r="T38" s="197">
        <v>0</v>
      </c>
      <c r="U38" s="197">
        <v>62.1</v>
      </c>
      <c r="V38" s="197">
        <v>4.04</v>
      </c>
      <c r="W38" s="197">
        <v>9.36</v>
      </c>
      <c r="X38" s="197">
        <v>43.75</v>
      </c>
      <c r="Y38" s="197">
        <v>0</v>
      </c>
      <c r="Z38">
        <v>0</v>
      </c>
      <c r="AA38" s="197">
        <v>12</v>
      </c>
      <c r="AB38" s="197">
        <v>0</v>
      </c>
      <c r="AC38" s="197">
        <v>0</v>
      </c>
      <c r="AD38" s="197">
        <v>0</v>
      </c>
      <c r="AE38" s="197">
        <v>51.35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220</v>
      </c>
      <c r="AN38" s="197">
        <v>0</v>
      </c>
      <c r="AO38">
        <v>0</v>
      </c>
      <c r="AP38" s="197">
        <v>75.099999999999994</v>
      </c>
      <c r="AQ38" s="197">
        <v>0</v>
      </c>
      <c r="AR38" s="197">
        <v>23.7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9.1</v>
      </c>
      <c r="L39" s="197">
        <v>551.02</v>
      </c>
      <c r="M39" s="197">
        <v>27.29</v>
      </c>
      <c r="N39" s="197">
        <v>35.03</v>
      </c>
      <c r="O39" s="197">
        <v>0</v>
      </c>
      <c r="P39" s="197">
        <v>41.32</v>
      </c>
      <c r="Q39" s="197">
        <v>0</v>
      </c>
      <c r="R39" s="197">
        <v>5.64</v>
      </c>
      <c r="S39" s="197">
        <v>0</v>
      </c>
      <c r="T39" s="197">
        <v>0</v>
      </c>
      <c r="U39" s="197">
        <v>62.1</v>
      </c>
      <c r="V39" s="197">
        <v>4.04</v>
      </c>
      <c r="W39" s="197">
        <v>9.2799999999999994</v>
      </c>
      <c r="X39" s="197">
        <v>43.75</v>
      </c>
      <c r="Y39" s="197">
        <v>0</v>
      </c>
      <c r="Z39">
        <v>0</v>
      </c>
      <c r="AA39" s="197">
        <v>12</v>
      </c>
      <c r="AB39" s="197">
        <v>0</v>
      </c>
      <c r="AC39" s="197">
        <v>0</v>
      </c>
      <c r="AD39" s="197">
        <v>0</v>
      </c>
      <c r="AE39" s="197">
        <v>51.35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220</v>
      </c>
      <c r="AN39" s="197">
        <v>0</v>
      </c>
      <c r="AO39">
        <v>0</v>
      </c>
      <c r="AP39" s="197">
        <v>75.099999999999994</v>
      </c>
      <c r="AQ39" s="197">
        <v>0</v>
      </c>
      <c r="AR39" s="197">
        <v>23.7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9.1</v>
      </c>
      <c r="L40" s="197">
        <v>551.02</v>
      </c>
      <c r="M40" s="197">
        <v>27.29</v>
      </c>
      <c r="N40" s="197">
        <v>35.03</v>
      </c>
      <c r="O40" s="197">
        <v>0</v>
      </c>
      <c r="P40" s="197">
        <v>41.32</v>
      </c>
      <c r="Q40" s="197">
        <v>0</v>
      </c>
      <c r="R40" s="197">
        <v>5.64</v>
      </c>
      <c r="S40" s="197">
        <v>0</v>
      </c>
      <c r="T40" s="197">
        <v>0</v>
      </c>
      <c r="U40" s="197">
        <v>62.1</v>
      </c>
      <c r="V40" s="197">
        <v>4.04</v>
      </c>
      <c r="W40" s="197">
        <v>9.2799999999999994</v>
      </c>
      <c r="X40" s="197">
        <v>43.75</v>
      </c>
      <c r="Y40" s="197">
        <v>0</v>
      </c>
      <c r="Z40">
        <v>0</v>
      </c>
      <c r="AA40" s="197">
        <v>12</v>
      </c>
      <c r="AB40" s="197">
        <v>0</v>
      </c>
      <c r="AC40" s="197">
        <v>0</v>
      </c>
      <c r="AD40" s="197">
        <v>0</v>
      </c>
      <c r="AE40" s="197">
        <v>51.35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220</v>
      </c>
      <c r="AN40" s="197">
        <v>0</v>
      </c>
      <c r="AO40">
        <v>0</v>
      </c>
      <c r="AP40" s="197">
        <v>75.099999999999994</v>
      </c>
      <c r="AQ40" s="197">
        <v>0</v>
      </c>
      <c r="AR40" s="197">
        <v>23.7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9.1</v>
      </c>
      <c r="L41" s="197">
        <v>559.23</v>
      </c>
      <c r="M41" s="197">
        <v>27.29</v>
      </c>
      <c r="N41" s="197">
        <v>35.03</v>
      </c>
      <c r="O41" s="197">
        <v>0</v>
      </c>
      <c r="P41" s="197">
        <v>41.32</v>
      </c>
      <c r="Q41" s="197">
        <v>0</v>
      </c>
      <c r="R41" s="197">
        <v>5.64</v>
      </c>
      <c r="S41" s="197">
        <v>0</v>
      </c>
      <c r="T41" s="197">
        <v>0</v>
      </c>
      <c r="U41" s="197">
        <v>61.9</v>
      </c>
      <c r="V41" s="197">
        <v>4.04</v>
      </c>
      <c r="W41" s="197">
        <v>9.2799999999999994</v>
      </c>
      <c r="X41" s="197">
        <v>43.75</v>
      </c>
      <c r="Y41" s="197">
        <v>0</v>
      </c>
      <c r="Z41">
        <v>0</v>
      </c>
      <c r="AA41" s="197">
        <v>12</v>
      </c>
      <c r="AB41" s="197">
        <v>0</v>
      </c>
      <c r="AC41" s="197">
        <v>0</v>
      </c>
      <c r="AD41" s="197">
        <v>0</v>
      </c>
      <c r="AE41" s="197">
        <v>51.35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220</v>
      </c>
      <c r="AN41" s="197">
        <v>0</v>
      </c>
      <c r="AO41">
        <v>0</v>
      </c>
      <c r="AP41" s="197">
        <v>75.099999999999994</v>
      </c>
      <c r="AQ41" s="197">
        <v>0</v>
      </c>
      <c r="AR41" s="197">
        <v>24.2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9.1</v>
      </c>
      <c r="L42" s="197">
        <v>559.23</v>
      </c>
      <c r="M42" s="197">
        <v>27.29</v>
      </c>
      <c r="N42" s="197">
        <v>35.03</v>
      </c>
      <c r="O42" s="197">
        <v>0</v>
      </c>
      <c r="P42" s="197">
        <v>41.32</v>
      </c>
      <c r="Q42" s="197">
        <v>0</v>
      </c>
      <c r="R42" s="197">
        <v>5.64</v>
      </c>
      <c r="S42" s="197">
        <v>0</v>
      </c>
      <c r="T42" s="197">
        <v>0</v>
      </c>
      <c r="U42" s="197">
        <v>61.9</v>
      </c>
      <c r="V42" s="197">
        <v>4.04</v>
      </c>
      <c r="W42" s="197">
        <v>9.2799999999999994</v>
      </c>
      <c r="X42" s="197">
        <v>43.75</v>
      </c>
      <c r="Y42" s="197">
        <v>0</v>
      </c>
      <c r="Z42">
        <v>0</v>
      </c>
      <c r="AA42" s="197">
        <v>12</v>
      </c>
      <c r="AB42" s="197">
        <v>0</v>
      </c>
      <c r="AC42" s="197">
        <v>0</v>
      </c>
      <c r="AD42" s="197">
        <v>0</v>
      </c>
      <c r="AE42" s="197">
        <v>51.35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220</v>
      </c>
      <c r="AN42" s="197">
        <v>0</v>
      </c>
      <c r="AO42">
        <v>0</v>
      </c>
      <c r="AP42" s="197">
        <v>75.099999999999994</v>
      </c>
      <c r="AQ42" s="197">
        <v>0</v>
      </c>
      <c r="AR42" s="197">
        <v>24.2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9.1</v>
      </c>
      <c r="L43" s="197">
        <v>464.02</v>
      </c>
      <c r="M43" s="197">
        <v>27.29</v>
      </c>
      <c r="N43" s="197">
        <v>35.03</v>
      </c>
      <c r="O43" s="197">
        <v>0</v>
      </c>
      <c r="P43" s="197">
        <v>41.32</v>
      </c>
      <c r="Q43" s="197">
        <v>0</v>
      </c>
      <c r="R43" s="197">
        <v>5.64</v>
      </c>
      <c r="S43" s="197">
        <v>0</v>
      </c>
      <c r="T43" s="197">
        <v>0</v>
      </c>
      <c r="U43" s="197">
        <v>61.9</v>
      </c>
      <c r="V43" s="197">
        <v>4.04</v>
      </c>
      <c r="W43" s="197">
        <v>9.2799999999999994</v>
      </c>
      <c r="X43" s="197">
        <v>43.75</v>
      </c>
      <c r="Y43" s="197">
        <v>0</v>
      </c>
      <c r="Z43">
        <v>0</v>
      </c>
      <c r="AA43" s="197">
        <v>12</v>
      </c>
      <c r="AB43" s="197">
        <v>0</v>
      </c>
      <c r="AC43" s="197">
        <v>0</v>
      </c>
      <c r="AD43" s="197">
        <v>0</v>
      </c>
      <c r="AE43" s="197">
        <v>51.35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220</v>
      </c>
      <c r="AN43" s="197">
        <v>0</v>
      </c>
      <c r="AO43">
        <v>0</v>
      </c>
      <c r="AP43" s="197">
        <v>75.099999999999994</v>
      </c>
      <c r="AQ43" s="197">
        <v>0</v>
      </c>
      <c r="AR43" s="197">
        <v>24.2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9.1</v>
      </c>
      <c r="L44" s="197">
        <v>367.35</v>
      </c>
      <c r="M44" s="197">
        <v>27.29</v>
      </c>
      <c r="N44" s="197">
        <v>35.03</v>
      </c>
      <c r="O44" s="197">
        <v>0</v>
      </c>
      <c r="P44" s="197">
        <v>41.32</v>
      </c>
      <c r="Q44" s="197">
        <v>0</v>
      </c>
      <c r="R44" s="197">
        <v>5.64</v>
      </c>
      <c r="S44" s="197">
        <v>0</v>
      </c>
      <c r="T44" s="197">
        <v>0</v>
      </c>
      <c r="U44" s="197">
        <v>61.9</v>
      </c>
      <c r="V44" s="197">
        <v>4.04</v>
      </c>
      <c r="W44" s="197">
        <v>9.2799999999999994</v>
      </c>
      <c r="X44" s="197">
        <v>43.75</v>
      </c>
      <c r="Y44" s="197">
        <v>0</v>
      </c>
      <c r="Z44">
        <v>0</v>
      </c>
      <c r="AA44" s="197">
        <v>12</v>
      </c>
      <c r="AB44" s="197">
        <v>0</v>
      </c>
      <c r="AC44" s="197">
        <v>0</v>
      </c>
      <c r="AD44" s="197">
        <v>0</v>
      </c>
      <c r="AE44" s="197">
        <v>51.35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220</v>
      </c>
      <c r="AN44" s="197">
        <v>0</v>
      </c>
      <c r="AO44">
        <v>0</v>
      </c>
      <c r="AP44" s="197">
        <v>75.099999999999994</v>
      </c>
      <c r="AQ44" s="197">
        <v>0</v>
      </c>
      <c r="AR44" s="197">
        <v>24.2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9.1</v>
      </c>
      <c r="L45" s="197">
        <v>367.35</v>
      </c>
      <c r="M45" s="197">
        <v>27.29</v>
      </c>
      <c r="N45" s="197">
        <v>35.03</v>
      </c>
      <c r="O45" s="197">
        <v>0</v>
      </c>
      <c r="P45" s="197">
        <v>41.32</v>
      </c>
      <c r="Q45" s="197">
        <v>0</v>
      </c>
      <c r="R45" s="197">
        <v>5.64</v>
      </c>
      <c r="S45" s="197">
        <v>0</v>
      </c>
      <c r="T45" s="197">
        <v>0</v>
      </c>
      <c r="U45" s="197">
        <v>61.9</v>
      </c>
      <c r="V45" s="197">
        <v>4.04</v>
      </c>
      <c r="W45" s="197">
        <v>9.2799999999999994</v>
      </c>
      <c r="X45" s="197">
        <v>43.75</v>
      </c>
      <c r="Y45" s="197">
        <v>0</v>
      </c>
      <c r="Z45">
        <v>0</v>
      </c>
      <c r="AA45" s="197">
        <v>12</v>
      </c>
      <c r="AB45" s="197">
        <v>0</v>
      </c>
      <c r="AC45" s="197">
        <v>0</v>
      </c>
      <c r="AD45" s="197">
        <v>0</v>
      </c>
      <c r="AE45" s="197">
        <v>51.35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220</v>
      </c>
      <c r="AN45" s="197">
        <v>0</v>
      </c>
      <c r="AO45">
        <v>0</v>
      </c>
      <c r="AP45" s="197">
        <v>75.099999999999994</v>
      </c>
      <c r="AQ45" s="197">
        <v>0</v>
      </c>
      <c r="AR45" s="197">
        <v>24.2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9.1</v>
      </c>
      <c r="L46" s="197">
        <v>367.35</v>
      </c>
      <c r="M46" s="197">
        <v>27.29</v>
      </c>
      <c r="N46" s="197">
        <v>35.03</v>
      </c>
      <c r="O46" s="197">
        <v>0</v>
      </c>
      <c r="P46" s="197">
        <v>41.32</v>
      </c>
      <c r="Q46" s="197">
        <v>0</v>
      </c>
      <c r="R46" s="197">
        <v>5.64</v>
      </c>
      <c r="S46" s="197">
        <v>0</v>
      </c>
      <c r="T46" s="197">
        <v>0</v>
      </c>
      <c r="U46" s="197">
        <v>61.9</v>
      </c>
      <c r="V46" s="197">
        <v>4.04</v>
      </c>
      <c r="W46" s="197">
        <v>9.2799999999999994</v>
      </c>
      <c r="X46" s="197">
        <v>43.75</v>
      </c>
      <c r="Y46" s="197">
        <v>0</v>
      </c>
      <c r="Z46">
        <v>0</v>
      </c>
      <c r="AA46" s="197">
        <v>12</v>
      </c>
      <c r="AB46" s="197">
        <v>0</v>
      </c>
      <c r="AC46" s="197">
        <v>0</v>
      </c>
      <c r="AD46" s="197">
        <v>0</v>
      </c>
      <c r="AE46" s="197">
        <v>51.35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220</v>
      </c>
      <c r="AN46" s="197">
        <v>0</v>
      </c>
      <c r="AO46">
        <v>0</v>
      </c>
      <c r="AP46" s="197">
        <v>75.099999999999994</v>
      </c>
      <c r="AQ46" s="197">
        <v>0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9.1</v>
      </c>
      <c r="L47" s="197">
        <v>367.35</v>
      </c>
      <c r="M47" s="197">
        <v>27.29</v>
      </c>
      <c r="N47" s="197">
        <v>35.03</v>
      </c>
      <c r="O47" s="197">
        <v>0</v>
      </c>
      <c r="P47" s="197">
        <v>41.32</v>
      </c>
      <c r="Q47" s="197">
        <v>0</v>
      </c>
      <c r="R47" s="197">
        <v>5.65</v>
      </c>
      <c r="S47" s="197">
        <v>0</v>
      </c>
      <c r="T47" s="197">
        <v>0</v>
      </c>
      <c r="U47" s="197">
        <v>61.9</v>
      </c>
      <c r="V47" s="197">
        <v>4.04</v>
      </c>
      <c r="W47" s="197">
        <v>8.98</v>
      </c>
      <c r="X47" s="197">
        <v>43.75</v>
      </c>
      <c r="Y47" s="197">
        <v>0</v>
      </c>
      <c r="Z47">
        <v>0</v>
      </c>
      <c r="AA47" s="197">
        <v>12</v>
      </c>
      <c r="AB47" s="197">
        <v>0</v>
      </c>
      <c r="AC47" s="197">
        <v>0</v>
      </c>
      <c r="AD47" s="197">
        <v>0</v>
      </c>
      <c r="AE47" s="197">
        <v>51.35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220</v>
      </c>
      <c r="AN47" s="197">
        <v>0</v>
      </c>
      <c r="AO47">
        <v>0</v>
      </c>
      <c r="AP47" s="197">
        <v>75.099999999999994</v>
      </c>
      <c r="AQ47" s="197">
        <v>0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9.1</v>
      </c>
      <c r="L48" s="197">
        <v>367.35</v>
      </c>
      <c r="M48" s="197">
        <v>27.29</v>
      </c>
      <c r="N48" s="197">
        <v>35.03</v>
      </c>
      <c r="O48" s="197">
        <v>0</v>
      </c>
      <c r="P48" s="197">
        <v>41.32</v>
      </c>
      <c r="Q48" s="197">
        <v>0</v>
      </c>
      <c r="R48" s="197">
        <v>5.65</v>
      </c>
      <c r="S48" s="197">
        <v>0</v>
      </c>
      <c r="T48" s="197">
        <v>0</v>
      </c>
      <c r="U48" s="197">
        <v>61.9</v>
      </c>
      <c r="V48" s="197">
        <v>4.04</v>
      </c>
      <c r="W48" s="197">
        <v>9</v>
      </c>
      <c r="X48" s="197">
        <v>43.75</v>
      </c>
      <c r="Y48" s="197">
        <v>0</v>
      </c>
      <c r="Z48">
        <v>0</v>
      </c>
      <c r="AA48" s="197">
        <v>12</v>
      </c>
      <c r="AB48" s="197">
        <v>0</v>
      </c>
      <c r="AC48" s="197">
        <v>0</v>
      </c>
      <c r="AD48" s="197">
        <v>0</v>
      </c>
      <c r="AE48" s="197">
        <v>51.35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220</v>
      </c>
      <c r="AN48" s="197">
        <v>0</v>
      </c>
      <c r="AO48">
        <v>0</v>
      </c>
      <c r="AP48" s="197">
        <v>75.099999999999994</v>
      </c>
      <c r="AQ48" s="197">
        <v>0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9.1</v>
      </c>
      <c r="L49" s="197">
        <v>386.68</v>
      </c>
      <c r="M49" s="197">
        <v>27.29</v>
      </c>
      <c r="N49" s="197">
        <v>35.03</v>
      </c>
      <c r="O49" s="197">
        <v>0</v>
      </c>
      <c r="P49" s="197">
        <v>41.32</v>
      </c>
      <c r="Q49" s="197">
        <v>1.8</v>
      </c>
      <c r="R49" s="197">
        <v>5.65</v>
      </c>
      <c r="S49" s="197">
        <v>0</v>
      </c>
      <c r="T49" s="197">
        <v>0</v>
      </c>
      <c r="U49" s="197">
        <v>61.9</v>
      </c>
      <c r="V49" s="197">
        <v>4.04</v>
      </c>
      <c r="W49" s="197">
        <v>9</v>
      </c>
      <c r="X49" s="197">
        <v>43.75</v>
      </c>
      <c r="Y49" s="197">
        <v>0</v>
      </c>
      <c r="Z49">
        <v>0</v>
      </c>
      <c r="AA49" s="197">
        <v>12</v>
      </c>
      <c r="AB49" s="197">
        <v>0</v>
      </c>
      <c r="AC49" s="197">
        <v>0</v>
      </c>
      <c r="AD49" s="197">
        <v>0</v>
      </c>
      <c r="AE49" s="197">
        <v>51.35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220</v>
      </c>
      <c r="AN49" s="197">
        <v>0</v>
      </c>
      <c r="AO49">
        <v>0</v>
      </c>
      <c r="AP49" s="197">
        <v>75.099999999999994</v>
      </c>
      <c r="AQ49" s="197">
        <v>0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9.1</v>
      </c>
      <c r="L50" s="197">
        <v>398.28</v>
      </c>
      <c r="M50" s="197">
        <v>27.29</v>
      </c>
      <c r="N50" s="197">
        <v>35.03</v>
      </c>
      <c r="O50" s="197">
        <v>0</v>
      </c>
      <c r="P50" s="197">
        <v>41.32</v>
      </c>
      <c r="Q50" s="197">
        <v>1.8</v>
      </c>
      <c r="R50" s="197">
        <v>5.65</v>
      </c>
      <c r="S50" s="197">
        <v>0</v>
      </c>
      <c r="T50" s="197">
        <v>0</v>
      </c>
      <c r="U50" s="197">
        <v>61.9</v>
      </c>
      <c r="V50" s="197">
        <v>4.04</v>
      </c>
      <c r="W50" s="197">
        <v>9</v>
      </c>
      <c r="X50" s="197">
        <v>43.75</v>
      </c>
      <c r="Y50" s="197">
        <v>0</v>
      </c>
      <c r="Z50">
        <v>0</v>
      </c>
      <c r="AA50" s="197">
        <v>12</v>
      </c>
      <c r="AB50" s="197">
        <v>0</v>
      </c>
      <c r="AC50" s="197">
        <v>0</v>
      </c>
      <c r="AD50" s="197">
        <v>0</v>
      </c>
      <c r="AE50" s="197">
        <v>51.35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220</v>
      </c>
      <c r="AN50" s="197">
        <v>0</v>
      </c>
      <c r="AO50">
        <v>0</v>
      </c>
      <c r="AP50" s="197">
        <v>75.099999999999994</v>
      </c>
      <c r="AQ50" s="197">
        <v>0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9.1</v>
      </c>
      <c r="L51" s="197">
        <v>364.45</v>
      </c>
      <c r="M51" s="197">
        <v>27.29</v>
      </c>
      <c r="N51" s="197">
        <v>35.03</v>
      </c>
      <c r="O51" s="197">
        <v>0</v>
      </c>
      <c r="P51" s="197">
        <v>41.32</v>
      </c>
      <c r="Q51" s="197">
        <v>0</v>
      </c>
      <c r="R51" s="197">
        <v>5.65</v>
      </c>
      <c r="S51" s="197">
        <v>0</v>
      </c>
      <c r="T51" s="197">
        <v>0</v>
      </c>
      <c r="U51" s="197">
        <v>61.9</v>
      </c>
      <c r="V51" s="197">
        <v>4.04</v>
      </c>
      <c r="W51" s="197">
        <v>9</v>
      </c>
      <c r="X51" s="197">
        <v>43.75</v>
      </c>
      <c r="Y51" s="197">
        <v>0</v>
      </c>
      <c r="Z51">
        <v>0</v>
      </c>
      <c r="AA51" s="197">
        <v>12</v>
      </c>
      <c r="AB51" s="197">
        <v>0</v>
      </c>
      <c r="AC51" s="197">
        <v>0</v>
      </c>
      <c r="AD51" s="197">
        <v>0</v>
      </c>
      <c r="AE51" s="197">
        <v>51.35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220</v>
      </c>
      <c r="AN51" s="197">
        <v>0</v>
      </c>
      <c r="AO51">
        <v>0</v>
      </c>
      <c r="AP51" s="197">
        <v>75.099999999999994</v>
      </c>
      <c r="AQ51" s="197">
        <v>0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9.1</v>
      </c>
      <c r="L52" s="197">
        <v>370.25</v>
      </c>
      <c r="M52" s="197">
        <v>27.29</v>
      </c>
      <c r="N52" s="197">
        <v>35.03</v>
      </c>
      <c r="O52" s="197">
        <v>0</v>
      </c>
      <c r="P52" s="197">
        <v>41.32</v>
      </c>
      <c r="Q52" s="197">
        <v>0</v>
      </c>
      <c r="R52" s="197">
        <v>5.65</v>
      </c>
      <c r="S52" s="197">
        <v>0</v>
      </c>
      <c r="T52" s="197">
        <v>0</v>
      </c>
      <c r="U52" s="197">
        <v>61.9</v>
      </c>
      <c r="V52" s="197">
        <v>4.04</v>
      </c>
      <c r="W52" s="197">
        <v>9</v>
      </c>
      <c r="X52" s="197">
        <v>43.75</v>
      </c>
      <c r="Y52" s="197">
        <v>0</v>
      </c>
      <c r="Z52">
        <v>0</v>
      </c>
      <c r="AA52" s="197">
        <v>12</v>
      </c>
      <c r="AB52" s="197">
        <v>0</v>
      </c>
      <c r="AC52" s="197">
        <v>0</v>
      </c>
      <c r="AD52" s="197">
        <v>0</v>
      </c>
      <c r="AE52" s="197">
        <v>51.35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220</v>
      </c>
      <c r="AN52" s="197">
        <v>0</v>
      </c>
      <c r="AO52">
        <v>0</v>
      </c>
      <c r="AP52" s="197">
        <v>75.099999999999994</v>
      </c>
      <c r="AQ52" s="197">
        <v>0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9.1</v>
      </c>
      <c r="L53" s="197">
        <v>381.85</v>
      </c>
      <c r="M53" s="197">
        <v>27.29</v>
      </c>
      <c r="N53" s="197">
        <v>35.03</v>
      </c>
      <c r="O53" s="197">
        <v>0</v>
      </c>
      <c r="P53" s="197">
        <v>41.32</v>
      </c>
      <c r="Q53" s="197">
        <v>0</v>
      </c>
      <c r="R53" s="197">
        <v>5.65</v>
      </c>
      <c r="S53" s="197">
        <v>0</v>
      </c>
      <c r="T53" s="197">
        <v>0</v>
      </c>
      <c r="U53" s="197">
        <v>61.9</v>
      </c>
      <c r="V53" s="197">
        <v>4.04</v>
      </c>
      <c r="W53" s="197">
        <v>9.31</v>
      </c>
      <c r="X53" s="197">
        <v>43.75</v>
      </c>
      <c r="Y53" s="197">
        <v>0</v>
      </c>
      <c r="Z53">
        <v>0</v>
      </c>
      <c r="AA53" s="197">
        <v>12</v>
      </c>
      <c r="AB53" s="197">
        <v>0</v>
      </c>
      <c r="AC53" s="197">
        <v>0</v>
      </c>
      <c r="AD53" s="197">
        <v>0</v>
      </c>
      <c r="AE53" s="197">
        <v>51.35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220</v>
      </c>
      <c r="AN53" s="197">
        <v>0</v>
      </c>
      <c r="AO53">
        <v>0</v>
      </c>
      <c r="AP53" s="197">
        <v>75.099999999999994</v>
      </c>
      <c r="AQ53" s="197">
        <v>0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9.1</v>
      </c>
      <c r="L54" s="197">
        <v>371.21</v>
      </c>
      <c r="M54" s="197">
        <v>27.29</v>
      </c>
      <c r="N54" s="197">
        <v>35.03</v>
      </c>
      <c r="O54" s="197">
        <v>0</v>
      </c>
      <c r="P54" s="197">
        <v>41.32</v>
      </c>
      <c r="Q54" s="197">
        <v>0</v>
      </c>
      <c r="R54" s="197">
        <v>5.65</v>
      </c>
      <c r="S54" s="197">
        <v>0</v>
      </c>
      <c r="T54" s="197">
        <v>0</v>
      </c>
      <c r="U54" s="197">
        <v>61.9</v>
      </c>
      <c r="V54" s="197">
        <v>4.04</v>
      </c>
      <c r="W54" s="197">
        <v>9.31</v>
      </c>
      <c r="X54" s="197">
        <v>43.75</v>
      </c>
      <c r="Y54" s="197">
        <v>0</v>
      </c>
      <c r="Z54">
        <v>0</v>
      </c>
      <c r="AA54" s="197">
        <v>12</v>
      </c>
      <c r="AB54" s="197">
        <v>0</v>
      </c>
      <c r="AC54" s="197">
        <v>0</v>
      </c>
      <c r="AD54" s="197">
        <v>0</v>
      </c>
      <c r="AE54" s="197">
        <v>51.35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220</v>
      </c>
      <c r="AN54" s="197">
        <v>0</v>
      </c>
      <c r="AO54">
        <v>0</v>
      </c>
      <c r="AP54" s="197">
        <v>75.099999999999994</v>
      </c>
      <c r="AQ54" s="197">
        <v>0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9.1</v>
      </c>
      <c r="L55" s="197">
        <v>366.38</v>
      </c>
      <c r="M55" s="197">
        <v>27.29</v>
      </c>
      <c r="N55" s="197">
        <v>35.03</v>
      </c>
      <c r="O55" s="197">
        <v>0</v>
      </c>
      <c r="P55" s="197">
        <v>41.32</v>
      </c>
      <c r="Q55" s="197">
        <v>0</v>
      </c>
      <c r="R55" s="197">
        <v>5.65</v>
      </c>
      <c r="S55" s="197">
        <v>0</v>
      </c>
      <c r="T55" s="197">
        <v>0</v>
      </c>
      <c r="U55" s="197">
        <v>61.9</v>
      </c>
      <c r="V55" s="197">
        <v>4.04</v>
      </c>
      <c r="W55" s="197">
        <v>9.31</v>
      </c>
      <c r="X55" s="197">
        <v>43.75</v>
      </c>
      <c r="Y55" s="197">
        <v>0</v>
      </c>
      <c r="Z55">
        <v>0</v>
      </c>
      <c r="AA55" s="197">
        <v>12</v>
      </c>
      <c r="AB55" s="197">
        <v>0</v>
      </c>
      <c r="AC55" s="197">
        <v>0</v>
      </c>
      <c r="AD55" s="197">
        <v>0</v>
      </c>
      <c r="AE55" s="197">
        <v>51.35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220</v>
      </c>
      <c r="AN55" s="197">
        <v>0</v>
      </c>
      <c r="AO55">
        <v>0</v>
      </c>
      <c r="AP55" s="197">
        <v>75.099999999999994</v>
      </c>
      <c r="AQ55" s="197">
        <v>0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9.1</v>
      </c>
      <c r="L56" s="197">
        <v>354.78</v>
      </c>
      <c r="M56" s="197">
        <v>27.29</v>
      </c>
      <c r="N56" s="197">
        <v>35.03</v>
      </c>
      <c r="O56" s="197">
        <v>0</v>
      </c>
      <c r="P56" s="197">
        <v>41.32</v>
      </c>
      <c r="Q56" s="197">
        <v>0</v>
      </c>
      <c r="R56" s="197">
        <v>5.65</v>
      </c>
      <c r="S56" s="197">
        <v>0</v>
      </c>
      <c r="T56" s="197">
        <v>0</v>
      </c>
      <c r="U56" s="197">
        <v>61.9</v>
      </c>
      <c r="V56" s="197">
        <v>4.04</v>
      </c>
      <c r="W56" s="197">
        <v>9.31</v>
      </c>
      <c r="X56" s="197">
        <v>43.75</v>
      </c>
      <c r="Y56" s="197">
        <v>0</v>
      </c>
      <c r="Z56">
        <v>0</v>
      </c>
      <c r="AA56" s="197">
        <v>12</v>
      </c>
      <c r="AB56" s="197">
        <v>0</v>
      </c>
      <c r="AC56" s="197">
        <v>0</v>
      </c>
      <c r="AD56" s="197">
        <v>0</v>
      </c>
      <c r="AE56" s="197">
        <v>51.35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220</v>
      </c>
      <c r="AN56" s="197">
        <v>0</v>
      </c>
      <c r="AO56">
        <v>0</v>
      </c>
      <c r="AP56" s="197">
        <v>75.099999999999994</v>
      </c>
      <c r="AQ56" s="197">
        <v>0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9.1</v>
      </c>
      <c r="L57" s="197">
        <v>362.51</v>
      </c>
      <c r="M57" s="197">
        <v>27.29</v>
      </c>
      <c r="N57" s="197">
        <v>35.03</v>
      </c>
      <c r="O57" s="197">
        <v>0</v>
      </c>
      <c r="P57" s="197">
        <v>41.32</v>
      </c>
      <c r="Q57" s="197">
        <v>0</v>
      </c>
      <c r="R57" s="197">
        <v>5.65</v>
      </c>
      <c r="S57" s="197">
        <v>0</v>
      </c>
      <c r="T57" s="197">
        <v>0</v>
      </c>
      <c r="U57" s="197">
        <v>61.9</v>
      </c>
      <c r="V57" s="197">
        <v>4.04</v>
      </c>
      <c r="W57" s="197">
        <v>9.61</v>
      </c>
      <c r="X57" s="197">
        <v>43.75</v>
      </c>
      <c r="Y57" s="197">
        <v>0</v>
      </c>
      <c r="Z57">
        <v>0</v>
      </c>
      <c r="AA57" s="197">
        <v>12</v>
      </c>
      <c r="AB57" s="197">
        <v>0</v>
      </c>
      <c r="AC57" s="197">
        <v>0</v>
      </c>
      <c r="AD57" s="197">
        <v>0</v>
      </c>
      <c r="AE57" s="197">
        <v>51.35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220</v>
      </c>
      <c r="AN57" s="197">
        <v>0</v>
      </c>
      <c r="AO57">
        <v>0</v>
      </c>
      <c r="AP57" s="197">
        <v>75.099999999999994</v>
      </c>
      <c r="AQ57" s="197">
        <v>0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9.1</v>
      </c>
      <c r="L58" s="197">
        <v>417.62</v>
      </c>
      <c r="M58" s="197">
        <v>27.29</v>
      </c>
      <c r="N58" s="197">
        <v>35.03</v>
      </c>
      <c r="O58" s="197">
        <v>0</v>
      </c>
      <c r="P58" s="197">
        <v>41.32</v>
      </c>
      <c r="Q58" s="197">
        <v>0</v>
      </c>
      <c r="R58" s="197">
        <v>5.65</v>
      </c>
      <c r="S58" s="197">
        <v>0</v>
      </c>
      <c r="T58" s="197">
        <v>0</v>
      </c>
      <c r="U58" s="197">
        <v>61.9</v>
      </c>
      <c r="V58" s="197">
        <v>4.04</v>
      </c>
      <c r="W58" s="197">
        <v>9.61</v>
      </c>
      <c r="X58" s="197">
        <v>43.75</v>
      </c>
      <c r="Y58" s="197">
        <v>0</v>
      </c>
      <c r="Z58">
        <v>0</v>
      </c>
      <c r="AA58" s="197">
        <v>12</v>
      </c>
      <c r="AB58" s="197">
        <v>0</v>
      </c>
      <c r="AC58" s="197">
        <v>0</v>
      </c>
      <c r="AD58" s="197">
        <v>0</v>
      </c>
      <c r="AE58" s="197">
        <v>51.35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220</v>
      </c>
      <c r="AN58" s="197">
        <v>0</v>
      </c>
      <c r="AO58">
        <v>0</v>
      </c>
      <c r="AP58" s="197">
        <v>75.099999999999994</v>
      </c>
      <c r="AQ58" s="197">
        <v>0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9.08</v>
      </c>
      <c r="L59" s="197">
        <v>461.12</v>
      </c>
      <c r="M59" s="197">
        <v>27.29</v>
      </c>
      <c r="N59" s="197">
        <v>35.03</v>
      </c>
      <c r="O59" s="197">
        <v>0</v>
      </c>
      <c r="P59" s="197">
        <v>41.32</v>
      </c>
      <c r="Q59" s="197">
        <v>5.93</v>
      </c>
      <c r="R59" s="197">
        <v>5.65</v>
      </c>
      <c r="S59" s="197">
        <v>7.82</v>
      </c>
      <c r="T59" s="197">
        <v>0</v>
      </c>
      <c r="U59" s="197">
        <v>61.9</v>
      </c>
      <c r="V59" s="197">
        <v>4.04</v>
      </c>
      <c r="W59" s="197">
        <v>9.61</v>
      </c>
      <c r="X59" s="197">
        <v>43.75</v>
      </c>
      <c r="Y59" s="197">
        <v>0</v>
      </c>
      <c r="Z59">
        <v>0</v>
      </c>
      <c r="AA59" s="197">
        <v>12</v>
      </c>
      <c r="AB59" s="197">
        <v>0</v>
      </c>
      <c r="AC59" s="197">
        <v>0</v>
      </c>
      <c r="AD59" s="197">
        <v>0</v>
      </c>
      <c r="AE59" s="197">
        <v>51.35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220</v>
      </c>
      <c r="AN59" s="197">
        <v>0</v>
      </c>
      <c r="AO59">
        <v>0</v>
      </c>
      <c r="AP59" s="197">
        <v>75.099999999999994</v>
      </c>
      <c r="AQ59" s="197">
        <v>0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9.1</v>
      </c>
      <c r="L60" s="197">
        <v>531.69000000000005</v>
      </c>
      <c r="M60" s="197">
        <v>27.29</v>
      </c>
      <c r="N60" s="197">
        <v>35.03</v>
      </c>
      <c r="O60" s="197">
        <v>0</v>
      </c>
      <c r="P60" s="197">
        <v>41.32</v>
      </c>
      <c r="Q60" s="197">
        <v>5.93</v>
      </c>
      <c r="R60" s="197">
        <v>5.65</v>
      </c>
      <c r="S60" s="197">
        <v>7.83</v>
      </c>
      <c r="T60" s="197">
        <v>0</v>
      </c>
      <c r="U60" s="197">
        <v>61.9</v>
      </c>
      <c r="V60" s="197">
        <v>4.04</v>
      </c>
      <c r="W60" s="197">
        <v>9.61</v>
      </c>
      <c r="X60" s="197">
        <v>43.75</v>
      </c>
      <c r="Y60" s="197">
        <v>0</v>
      </c>
      <c r="Z60">
        <v>0</v>
      </c>
      <c r="AA60" s="197">
        <v>12</v>
      </c>
      <c r="AB60" s="197">
        <v>0</v>
      </c>
      <c r="AC60" s="197">
        <v>0</v>
      </c>
      <c r="AD60" s="197">
        <v>0</v>
      </c>
      <c r="AE60" s="197">
        <v>51.35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261.02</v>
      </c>
      <c r="AN60" s="197">
        <v>0</v>
      </c>
      <c r="AO60">
        <v>0</v>
      </c>
      <c r="AP60" s="197">
        <v>75.099999999999994</v>
      </c>
      <c r="AQ60" s="197">
        <v>0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9.1</v>
      </c>
      <c r="L61" s="197">
        <v>559.24</v>
      </c>
      <c r="M61" s="197">
        <v>27.29</v>
      </c>
      <c r="N61" s="197">
        <v>35.03</v>
      </c>
      <c r="O61" s="197">
        <v>0</v>
      </c>
      <c r="P61" s="197">
        <v>41.32</v>
      </c>
      <c r="Q61" s="197">
        <v>5.93</v>
      </c>
      <c r="R61" s="197">
        <v>5.65</v>
      </c>
      <c r="S61" s="197">
        <v>7.83</v>
      </c>
      <c r="T61" s="197">
        <v>0</v>
      </c>
      <c r="U61" s="197">
        <v>61.9</v>
      </c>
      <c r="V61" s="197">
        <v>4.04</v>
      </c>
      <c r="W61" s="197">
        <v>9.61</v>
      </c>
      <c r="X61" s="197">
        <v>43.75</v>
      </c>
      <c r="Y61" s="197">
        <v>0</v>
      </c>
      <c r="Z61">
        <v>0</v>
      </c>
      <c r="AA61" s="197">
        <v>12</v>
      </c>
      <c r="AB61" s="197">
        <v>0</v>
      </c>
      <c r="AC61" s="197">
        <v>0</v>
      </c>
      <c r="AD61" s="197">
        <v>0</v>
      </c>
      <c r="AE61" s="197">
        <v>51.35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261.02</v>
      </c>
      <c r="AN61" s="197">
        <v>0</v>
      </c>
      <c r="AO61">
        <v>0</v>
      </c>
      <c r="AP61" s="197">
        <v>75.099999999999994</v>
      </c>
      <c r="AQ61" s="197">
        <v>0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9.1</v>
      </c>
      <c r="L62" s="197">
        <v>559.24</v>
      </c>
      <c r="M62" s="197">
        <v>27.29</v>
      </c>
      <c r="N62" s="197">
        <v>35.03</v>
      </c>
      <c r="O62" s="197">
        <v>0</v>
      </c>
      <c r="P62" s="197">
        <v>41.32</v>
      </c>
      <c r="Q62" s="197">
        <v>5.93</v>
      </c>
      <c r="R62" s="197">
        <v>5.65</v>
      </c>
      <c r="S62" s="197">
        <v>7.83</v>
      </c>
      <c r="T62" s="197">
        <v>0</v>
      </c>
      <c r="U62" s="197">
        <v>61.9</v>
      </c>
      <c r="V62" s="197">
        <v>4.04</v>
      </c>
      <c r="W62" s="197">
        <v>9.61</v>
      </c>
      <c r="X62" s="197">
        <v>43.75</v>
      </c>
      <c r="Y62" s="197">
        <v>0</v>
      </c>
      <c r="Z62">
        <v>0</v>
      </c>
      <c r="AA62" s="197">
        <v>12</v>
      </c>
      <c r="AB62" s="197">
        <v>0</v>
      </c>
      <c r="AC62" s="197">
        <v>0</v>
      </c>
      <c r="AD62" s="197">
        <v>0</v>
      </c>
      <c r="AE62" s="197">
        <v>51.35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261.02</v>
      </c>
      <c r="AN62" s="197">
        <v>0</v>
      </c>
      <c r="AO62">
        <v>0</v>
      </c>
      <c r="AP62" s="197">
        <v>75.099999999999994</v>
      </c>
      <c r="AQ62" s="197">
        <v>0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9.1</v>
      </c>
      <c r="L63" s="197">
        <v>559.24</v>
      </c>
      <c r="M63" s="197">
        <v>27.29</v>
      </c>
      <c r="N63" s="197">
        <v>35.03</v>
      </c>
      <c r="O63" s="197">
        <v>0</v>
      </c>
      <c r="P63" s="197">
        <v>41.32</v>
      </c>
      <c r="Q63" s="197">
        <v>5.93</v>
      </c>
      <c r="R63" s="197">
        <v>5.65</v>
      </c>
      <c r="S63" s="197">
        <v>7.83</v>
      </c>
      <c r="T63" s="197">
        <v>0</v>
      </c>
      <c r="U63" s="197">
        <v>61.9</v>
      </c>
      <c r="V63" s="197">
        <v>3.79</v>
      </c>
      <c r="W63" s="197">
        <v>9.61</v>
      </c>
      <c r="X63" s="197">
        <v>43.75</v>
      </c>
      <c r="Y63" s="197">
        <v>0</v>
      </c>
      <c r="Z63">
        <v>0</v>
      </c>
      <c r="AA63" s="197">
        <v>12</v>
      </c>
      <c r="AB63" s="197">
        <v>0</v>
      </c>
      <c r="AC63" s="197">
        <v>0</v>
      </c>
      <c r="AD63" s="197">
        <v>0</v>
      </c>
      <c r="AE63" s="197">
        <v>51.35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261.02</v>
      </c>
      <c r="AN63" s="197">
        <v>0</v>
      </c>
      <c r="AO63">
        <v>0</v>
      </c>
      <c r="AP63" s="197">
        <v>75.099999999999994</v>
      </c>
      <c r="AQ63" s="197">
        <v>0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9.1</v>
      </c>
      <c r="L64" s="197">
        <v>559.24</v>
      </c>
      <c r="M64" s="197">
        <v>27.29</v>
      </c>
      <c r="N64" s="197">
        <v>35.03</v>
      </c>
      <c r="O64" s="197">
        <v>0</v>
      </c>
      <c r="P64" s="197">
        <v>41.32</v>
      </c>
      <c r="Q64" s="197">
        <v>5.93</v>
      </c>
      <c r="R64" s="197">
        <v>5.65</v>
      </c>
      <c r="S64" s="197">
        <v>7.83</v>
      </c>
      <c r="T64" s="197">
        <v>0</v>
      </c>
      <c r="U64" s="197">
        <v>61.9</v>
      </c>
      <c r="V64" s="197">
        <v>3.79</v>
      </c>
      <c r="W64" s="197">
        <v>9.61</v>
      </c>
      <c r="X64" s="197">
        <v>43.75</v>
      </c>
      <c r="Y64" s="197">
        <v>0</v>
      </c>
      <c r="Z64">
        <v>0</v>
      </c>
      <c r="AA64" s="197">
        <v>12</v>
      </c>
      <c r="AB64" s="197">
        <v>0</v>
      </c>
      <c r="AC64" s="197">
        <v>0</v>
      </c>
      <c r="AD64" s="197">
        <v>0</v>
      </c>
      <c r="AE64" s="197">
        <v>51.35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261.02</v>
      </c>
      <c r="AN64" s="197">
        <v>0</v>
      </c>
      <c r="AO64">
        <v>0</v>
      </c>
      <c r="AP64" s="197">
        <v>75.099999999999994</v>
      </c>
      <c r="AQ64" s="197">
        <v>0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9.1</v>
      </c>
      <c r="L65" s="197">
        <v>559.24</v>
      </c>
      <c r="M65" s="197">
        <v>27.29</v>
      </c>
      <c r="N65" s="197">
        <v>35.03</v>
      </c>
      <c r="O65" s="197">
        <v>0</v>
      </c>
      <c r="P65" s="197">
        <v>41.32</v>
      </c>
      <c r="Q65" s="197">
        <v>5.93</v>
      </c>
      <c r="R65" s="197">
        <v>5.65</v>
      </c>
      <c r="S65" s="197">
        <v>7.83</v>
      </c>
      <c r="T65" s="197">
        <v>0</v>
      </c>
      <c r="U65" s="197">
        <v>61.9</v>
      </c>
      <c r="V65" s="197">
        <v>3.79</v>
      </c>
      <c r="W65" s="197">
        <v>9.61</v>
      </c>
      <c r="X65" s="197">
        <v>43.75</v>
      </c>
      <c r="Y65" s="197">
        <v>0</v>
      </c>
      <c r="Z65">
        <v>0</v>
      </c>
      <c r="AA65" s="197">
        <v>11.97</v>
      </c>
      <c r="AB65" s="197">
        <v>0</v>
      </c>
      <c r="AC65" s="197">
        <v>0</v>
      </c>
      <c r="AD65" s="197">
        <v>0</v>
      </c>
      <c r="AE65" s="197">
        <v>51.35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261.02</v>
      </c>
      <c r="AN65" s="197">
        <v>0</v>
      </c>
      <c r="AO65">
        <v>0</v>
      </c>
      <c r="AP65" s="197">
        <v>75.099999999999994</v>
      </c>
      <c r="AQ65" s="197">
        <v>0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9.1</v>
      </c>
      <c r="L66" s="197">
        <v>559.24</v>
      </c>
      <c r="M66" s="197">
        <v>27.29</v>
      </c>
      <c r="N66" s="197">
        <v>35.03</v>
      </c>
      <c r="O66" s="197">
        <v>0</v>
      </c>
      <c r="P66" s="197">
        <v>41.32</v>
      </c>
      <c r="Q66" s="197">
        <v>5.93</v>
      </c>
      <c r="R66" s="197">
        <v>5.65</v>
      </c>
      <c r="S66" s="197">
        <v>7.83</v>
      </c>
      <c r="T66" s="197">
        <v>0</v>
      </c>
      <c r="U66" s="197">
        <v>61.9</v>
      </c>
      <c r="V66" s="197">
        <v>3.79</v>
      </c>
      <c r="W66" s="197">
        <v>9.61</v>
      </c>
      <c r="X66" s="197">
        <v>43.75</v>
      </c>
      <c r="Y66" s="197">
        <v>0</v>
      </c>
      <c r="Z66">
        <v>0</v>
      </c>
      <c r="AA66" s="197">
        <v>11.97</v>
      </c>
      <c r="AB66" s="197">
        <v>0</v>
      </c>
      <c r="AC66" s="197">
        <v>0</v>
      </c>
      <c r="AD66" s="197">
        <v>0</v>
      </c>
      <c r="AE66" s="197">
        <v>51.35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261.02</v>
      </c>
      <c r="AN66" s="197">
        <v>0</v>
      </c>
      <c r="AO66">
        <v>0</v>
      </c>
      <c r="AP66" s="197">
        <v>75.099999999999994</v>
      </c>
      <c r="AQ66" s="197">
        <v>0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9.1</v>
      </c>
      <c r="L67" s="197">
        <v>559.24</v>
      </c>
      <c r="M67" s="197">
        <v>27.29</v>
      </c>
      <c r="N67" s="197">
        <v>35.03</v>
      </c>
      <c r="O67" s="197">
        <v>0</v>
      </c>
      <c r="P67" s="197">
        <v>41.32</v>
      </c>
      <c r="Q67" s="197">
        <v>5.93</v>
      </c>
      <c r="R67" s="197">
        <v>5.65</v>
      </c>
      <c r="S67" s="197">
        <v>7.83</v>
      </c>
      <c r="T67" s="197">
        <v>0</v>
      </c>
      <c r="U67" s="197">
        <v>61.9</v>
      </c>
      <c r="V67" s="197">
        <v>3.79</v>
      </c>
      <c r="W67" s="197">
        <v>9.61</v>
      </c>
      <c r="X67" s="197">
        <v>43.75</v>
      </c>
      <c r="Y67" s="197">
        <v>0</v>
      </c>
      <c r="Z67">
        <v>0</v>
      </c>
      <c r="AA67" s="197">
        <v>11.97</v>
      </c>
      <c r="AB67" s="197">
        <v>0</v>
      </c>
      <c r="AC67" s="197">
        <v>0</v>
      </c>
      <c r="AD67" s="197">
        <v>0</v>
      </c>
      <c r="AE67" s="197">
        <v>51.35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220</v>
      </c>
      <c r="AN67" s="197">
        <v>0</v>
      </c>
      <c r="AO67">
        <v>0</v>
      </c>
      <c r="AP67" s="197">
        <v>75.099999999999994</v>
      </c>
      <c r="AQ67" s="197">
        <v>0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9.1</v>
      </c>
      <c r="L68" s="197">
        <v>559.24</v>
      </c>
      <c r="M68" s="197">
        <v>27.29</v>
      </c>
      <c r="N68" s="197">
        <v>35.03</v>
      </c>
      <c r="O68" s="197">
        <v>0</v>
      </c>
      <c r="P68" s="197">
        <v>41.32</v>
      </c>
      <c r="Q68" s="197">
        <v>5.93</v>
      </c>
      <c r="R68" s="197">
        <v>5.65</v>
      </c>
      <c r="S68" s="197">
        <v>7.83</v>
      </c>
      <c r="T68" s="197">
        <v>0</v>
      </c>
      <c r="U68" s="197">
        <v>61.9</v>
      </c>
      <c r="V68" s="197">
        <v>3.79</v>
      </c>
      <c r="W68" s="197">
        <v>9.61</v>
      </c>
      <c r="X68" s="197">
        <v>43.75</v>
      </c>
      <c r="Y68" s="197">
        <v>0</v>
      </c>
      <c r="Z68">
        <v>0</v>
      </c>
      <c r="AA68" s="197">
        <v>11.97</v>
      </c>
      <c r="AB68" s="197">
        <v>0</v>
      </c>
      <c r="AC68" s="197">
        <v>0</v>
      </c>
      <c r="AD68" s="197">
        <v>0</v>
      </c>
      <c r="AE68" s="197">
        <v>51.35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220</v>
      </c>
      <c r="AN68" s="197">
        <v>0</v>
      </c>
      <c r="AO68">
        <v>0</v>
      </c>
      <c r="AP68" s="197">
        <v>75.099999999999994</v>
      </c>
      <c r="AQ68" s="197">
        <v>0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9.1</v>
      </c>
      <c r="L69" s="197">
        <v>559.24</v>
      </c>
      <c r="M69" s="197">
        <v>27.29</v>
      </c>
      <c r="N69" s="197">
        <v>35.03</v>
      </c>
      <c r="O69" s="197">
        <v>0</v>
      </c>
      <c r="P69" s="197">
        <v>41.32</v>
      </c>
      <c r="Q69" s="197">
        <v>5.93</v>
      </c>
      <c r="R69" s="197">
        <v>5.65</v>
      </c>
      <c r="S69" s="197">
        <v>7.83</v>
      </c>
      <c r="T69" s="197">
        <v>0</v>
      </c>
      <c r="U69" s="197">
        <v>61.9</v>
      </c>
      <c r="V69" s="197">
        <v>3.79</v>
      </c>
      <c r="W69" s="197">
        <v>9.61</v>
      </c>
      <c r="X69" s="197">
        <v>43.75</v>
      </c>
      <c r="Y69" s="197">
        <v>0</v>
      </c>
      <c r="Z69">
        <v>0</v>
      </c>
      <c r="AA69" s="197">
        <v>11.97</v>
      </c>
      <c r="AB69" s="197">
        <v>0</v>
      </c>
      <c r="AC69" s="197">
        <v>0</v>
      </c>
      <c r="AD69" s="197">
        <v>0</v>
      </c>
      <c r="AE69" s="197">
        <v>51.35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220</v>
      </c>
      <c r="AN69" s="197">
        <v>0</v>
      </c>
      <c r="AO69">
        <v>0</v>
      </c>
      <c r="AP69" s="197">
        <v>75.099999999999994</v>
      </c>
      <c r="AQ69" s="197">
        <v>0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</v>
      </c>
      <c r="L70" s="197">
        <v>559.24</v>
      </c>
      <c r="M70" s="197">
        <v>27.29</v>
      </c>
      <c r="N70" s="197">
        <v>35.03</v>
      </c>
      <c r="O70" s="197">
        <v>0</v>
      </c>
      <c r="P70" s="197">
        <v>41.32</v>
      </c>
      <c r="Q70" s="197">
        <v>5.93</v>
      </c>
      <c r="R70" s="197">
        <v>5.65</v>
      </c>
      <c r="S70" s="197">
        <v>7.83</v>
      </c>
      <c r="T70" s="197">
        <v>0</v>
      </c>
      <c r="U70" s="197">
        <v>61.9</v>
      </c>
      <c r="V70" s="197">
        <v>3.79</v>
      </c>
      <c r="W70" s="197">
        <v>9.61</v>
      </c>
      <c r="X70" s="197">
        <v>43.75</v>
      </c>
      <c r="Y70" s="197">
        <v>0</v>
      </c>
      <c r="Z70">
        <v>0</v>
      </c>
      <c r="AA70" s="197">
        <v>11.97</v>
      </c>
      <c r="AB70" s="197">
        <v>0</v>
      </c>
      <c r="AC70" s="197">
        <v>0</v>
      </c>
      <c r="AD70" s="197">
        <v>0</v>
      </c>
      <c r="AE70" s="197">
        <v>51.35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220</v>
      </c>
      <c r="AN70" s="197">
        <v>0</v>
      </c>
      <c r="AO70">
        <v>0</v>
      </c>
      <c r="AP70" s="197">
        <v>75.099999999999994</v>
      </c>
      <c r="AQ70" s="197">
        <v>0</v>
      </c>
      <c r="AR70" s="197">
        <v>24.2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</v>
      </c>
      <c r="L71" s="197">
        <v>483.35</v>
      </c>
      <c r="M71" s="197">
        <v>27.29</v>
      </c>
      <c r="N71" s="197">
        <v>35.03</v>
      </c>
      <c r="O71" s="197">
        <v>0</v>
      </c>
      <c r="P71" s="197">
        <v>41.32</v>
      </c>
      <c r="Q71" s="197">
        <v>1.93</v>
      </c>
      <c r="R71" s="197">
        <v>5.65</v>
      </c>
      <c r="S71" s="197">
        <v>2.9</v>
      </c>
      <c r="T71" s="197">
        <v>0</v>
      </c>
      <c r="U71" s="197">
        <v>61.9</v>
      </c>
      <c r="V71" s="197">
        <v>3.79</v>
      </c>
      <c r="W71" s="197">
        <v>9.61</v>
      </c>
      <c r="X71" s="197">
        <v>43.75</v>
      </c>
      <c r="Y71" s="197">
        <v>0</v>
      </c>
      <c r="Z71">
        <v>0</v>
      </c>
      <c r="AA71" s="197">
        <v>11.97</v>
      </c>
      <c r="AB71" s="197">
        <v>0</v>
      </c>
      <c r="AC71" s="197">
        <v>0</v>
      </c>
      <c r="AD71" s="197">
        <v>0</v>
      </c>
      <c r="AE71" s="197">
        <v>51.35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220</v>
      </c>
      <c r="AN71" s="197">
        <v>0</v>
      </c>
      <c r="AO71">
        <v>0</v>
      </c>
      <c r="AP71" s="197">
        <v>75.099999999999994</v>
      </c>
      <c r="AQ71" s="197">
        <v>0</v>
      </c>
      <c r="AR71" s="197">
        <v>20.91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</v>
      </c>
      <c r="L72" s="197">
        <v>464.02</v>
      </c>
      <c r="M72" s="197">
        <v>27.29</v>
      </c>
      <c r="N72" s="197">
        <v>35.03</v>
      </c>
      <c r="O72" s="197">
        <v>0</v>
      </c>
      <c r="P72" s="197">
        <v>41.32</v>
      </c>
      <c r="Q72" s="197">
        <v>1.93</v>
      </c>
      <c r="R72" s="197">
        <v>5.65</v>
      </c>
      <c r="S72" s="197">
        <v>2.9</v>
      </c>
      <c r="T72" s="197">
        <v>0</v>
      </c>
      <c r="U72" s="197">
        <v>61.9</v>
      </c>
      <c r="V72" s="197">
        <v>3.79</v>
      </c>
      <c r="W72" s="197">
        <v>9.61</v>
      </c>
      <c r="X72" s="197">
        <v>43.75</v>
      </c>
      <c r="Y72" s="197">
        <v>0</v>
      </c>
      <c r="Z72">
        <v>0</v>
      </c>
      <c r="AA72" s="197">
        <v>11.97</v>
      </c>
      <c r="AB72" s="197">
        <v>0</v>
      </c>
      <c r="AC72" s="197">
        <v>0</v>
      </c>
      <c r="AD72" s="197">
        <v>0</v>
      </c>
      <c r="AE72" s="197">
        <v>51.35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220</v>
      </c>
      <c r="AN72" s="197">
        <v>0</v>
      </c>
      <c r="AO72">
        <v>0</v>
      </c>
      <c r="AP72" s="197">
        <v>75.099999999999994</v>
      </c>
      <c r="AQ72" s="197">
        <v>0</v>
      </c>
      <c r="AR72" s="197">
        <v>14.67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</v>
      </c>
      <c r="L73" s="197">
        <v>464.02</v>
      </c>
      <c r="M73" s="197">
        <v>27.29</v>
      </c>
      <c r="N73" s="197">
        <v>35.03</v>
      </c>
      <c r="O73" s="197">
        <v>0</v>
      </c>
      <c r="P73" s="197">
        <v>41.32</v>
      </c>
      <c r="Q73" s="197">
        <v>1.93</v>
      </c>
      <c r="R73" s="197">
        <v>5.65</v>
      </c>
      <c r="S73" s="197">
        <v>2.9</v>
      </c>
      <c r="T73" s="197">
        <v>0</v>
      </c>
      <c r="U73" s="197">
        <v>61.72</v>
      </c>
      <c r="V73" s="197">
        <v>3.79</v>
      </c>
      <c r="W73" s="197">
        <v>9.61</v>
      </c>
      <c r="X73" s="197">
        <v>43.75</v>
      </c>
      <c r="Y73" s="197">
        <v>0</v>
      </c>
      <c r="Z73">
        <v>0</v>
      </c>
      <c r="AA73" s="197">
        <v>11.97</v>
      </c>
      <c r="AB73" s="197">
        <v>0</v>
      </c>
      <c r="AC73" s="197">
        <v>0</v>
      </c>
      <c r="AD73" s="197">
        <v>0</v>
      </c>
      <c r="AE73" s="197">
        <v>51.35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220</v>
      </c>
      <c r="AN73" s="197">
        <v>0</v>
      </c>
      <c r="AO73">
        <v>0</v>
      </c>
      <c r="AP73" s="197">
        <v>75.099999999999994</v>
      </c>
      <c r="AQ73" s="197">
        <v>0</v>
      </c>
      <c r="AR73" s="197">
        <v>7.74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</v>
      </c>
      <c r="L74" s="197">
        <v>464.02</v>
      </c>
      <c r="M74" s="197">
        <v>27.29</v>
      </c>
      <c r="N74" s="197">
        <v>35.03</v>
      </c>
      <c r="O74" s="197">
        <v>0</v>
      </c>
      <c r="P74" s="197">
        <v>41.32</v>
      </c>
      <c r="Q74" s="197">
        <v>1.93</v>
      </c>
      <c r="R74" s="197">
        <v>5.65</v>
      </c>
      <c r="S74" s="197">
        <v>2.9</v>
      </c>
      <c r="T74" s="197">
        <v>0</v>
      </c>
      <c r="U74" s="197">
        <v>61.72</v>
      </c>
      <c r="V74" s="197">
        <v>3.79</v>
      </c>
      <c r="W74" s="197">
        <v>9.61</v>
      </c>
      <c r="X74" s="197">
        <v>43.75</v>
      </c>
      <c r="Y74" s="197">
        <v>0</v>
      </c>
      <c r="Z74">
        <v>0</v>
      </c>
      <c r="AA74" s="197">
        <v>11.97</v>
      </c>
      <c r="AB74" s="197">
        <v>0</v>
      </c>
      <c r="AC74" s="197">
        <v>0</v>
      </c>
      <c r="AD74" s="197">
        <v>0</v>
      </c>
      <c r="AE74" s="197">
        <v>51.35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220</v>
      </c>
      <c r="AN74" s="197">
        <v>0</v>
      </c>
      <c r="AO74">
        <v>0</v>
      </c>
      <c r="AP74" s="197">
        <v>75.099999999999994</v>
      </c>
      <c r="AQ74" s="197">
        <v>0</v>
      </c>
      <c r="AR74" s="197">
        <v>3.29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9.1</v>
      </c>
      <c r="L75" s="197">
        <v>464.02</v>
      </c>
      <c r="M75" s="197">
        <v>27.29</v>
      </c>
      <c r="N75" s="197">
        <v>35.03</v>
      </c>
      <c r="O75" s="197">
        <v>0</v>
      </c>
      <c r="P75" s="197">
        <v>41.32</v>
      </c>
      <c r="Q75" s="197">
        <v>1.93</v>
      </c>
      <c r="R75" s="197">
        <v>5.65</v>
      </c>
      <c r="S75" s="197">
        <v>2.9</v>
      </c>
      <c r="T75" s="197">
        <v>0</v>
      </c>
      <c r="U75" s="197">
        <v>61.72</v>
      </c>
      <c r="V75" s="197">
        <v>3.79</v>
      </c>
      <c r="W75" s="197">
        <v>9.61</v>
      </c>
      <c r="X75" s="197">
        <v>43.75</v>
      </c>
      <c r="Y75" s="197">
        <v>0</v>
      </c>
      <c r="Z75">
        <v>0</v>
      </c>
      <c r="AA75" s="197">
        <v>11.97</v>
      </c>
      <c r="AB75" s="197">
        <v>0</v>
      </c>
      <c r="AC75" s="197">
        <v>0</v>
      </c>
      <c r="AD75" s="197">
        <v>0</v>
      </c>
      <c r="AE75" s="197">
        <v>51.35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220</v>
      </c>
      <c r="AN75" s="197">
        <v>0</v>
      </c>
      <c r="AO75">
        <v>0</v>
      </c>
      <c r="AP75" s="197">
        <v>75.099999999999994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</v>
      </c>
      <c r="L76" s="197">
        <v>483.35</v>
      </c>
      <c r="M76" s="197">
        <v>27.29</v>
      </c>
      <c r="N76" s="197">
        <v>35.03</v>
      </c>
      <c r="O76" s="197">
        <v>0</v>
      </c>
      <c r="P76" s="197">
        <v>41.32</v>
      </c>
      <c r="Q76" s="197">
        <v>1.93</v>
      </c>
      <c r="R76" s="197">
        <v>5.65</v>
      </c>
      <c r="S76" s="197">
        <v>2.9</v>
      </c>
      <c r="T76" s="197">
        <v>0</v>
      </c>
      <c r="U76" s="197">
        <v>61.72</v>
      </c>
      <c r="V76" s="197">
        <v>3.79</v>
      </c>
      <c r="W76" s="197">
        <v>9.61</v>
      </c>
      <c r="X76" s="197">
        <v>43.75</v>
      </c>
      <c r="Y76" s="197">
        <v>0</v>
      </c>
      <c r="Z76">
        <v>0</v>
      </c>
      <c r="AA76" s="197">
        <v>11.97</v>
      </c>
      <c r="AB76" s="197">
        <v>0</v>
      </c>
      <c r="AC76" s="197">
        <v>0</v>
      </c>
      <c r="AD76" s="197">
        <v>0</v>
      </c>
      <c r="AE76" s="197">
        <v>51.35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220</v>
      </c>
      <c r="AN76" s="197">
        <v>0</v>
      </c>
      <c r="AO76">
        <v>0</v>
      </c>
      <c r="AP76" s="197">
        <v>75.099999999999994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</v>
      </c>
      <c r="L77" s="197">
        <v>553.44000000000005</v>
      </c>
      <c r="M77" s="197">
        <v>27.29</v>
      </c>
      <c r="N77" s="197">
        <v>35.03</v>
      </c>
      <c r="O77" s="197">
        <v>0</v>
      </c>
      <c r="P77" s="197">
        <v>41.32</v>
      </c>
      <c r="Q77" s="197">
        <v>5.92</v>
      </c>
      <c r="R77" s="197">
        <v>5.65</v>
      </c>
      <c r="S77" s="197">
        <v>7.82</v>
      </c>
      <c r="T77" s="197">
        <v>0</v>
      </c>
      <c r="U77" s="197">
        <v>61.72</v>
      </c>
      <c r="V77" s="197">
        <v>3.79</v>
      </c>
      <c r="W77" s="197">
        <v>9.61</v>
      </c>
      <c r="X77" s="197">
        <v>43.75</v>
      </c>
      <c r="Y77" s="197">
        <v>0</v>
      </c>
      <c r="Z77">
        <v>0</v>
      </c>
      <c r="AA77" s="197">
        <v>11.97</v>
      </c>
      <c r="AB77" s="197">
        <v>0</v>
      </c>
      <c r="AC77" s="197">
        <v>0</v>
      </c>
      <c r="AD77" s="197">
        <v>0</v>
      </c>
      <c r="AE77" s="197">
        <v>51.35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220</v>
      </c>
      <c r="AN77" s="197">
        <v>0</v>
      </c>
      <c r="AO77">
        <v>0</v>
      </c>
      <c r="AP77" s="197">
        <v>75.099999999999994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</v>
      </c>
      <c r="L78" s="197">
        <v>559.24</v>
      </c>
      <c r="M78" s="197">
        <v>27.29</v>
      </c>
      <c r="N78" s="197">
        <v>35.03</v>
      </c>
      <c r="O78" s="197">
        <v>0</v>
      </c>
      <c r="P78" s="197">
        <v>41.32</v>
      </c>
      <c r="Q78" s="197">
        <v>5.92</v>
      </c>
      <c r="R78" s="197">
        <v>5.65</v>
      </c>
      <c r="S78" s="197">
        <v>7.83</v>
      </c>
      <c r="T78" s="197">
        <v>0</v>
      </c>
      <c r="U78" s="197">
        <v>61.72</v>
      </c>
      <c r="V78" s="197">
        <v>3.79</v>
      </c>
      <c r="W78" s="197">
        <v>9.61</v>
      </c>
      <c r="X78" s="197">
        <v>43.75</v>
      </c>
      <c r="Y78" s="197">
        <v>0</v>
      </c>
      <c r="Z78">
        <v>0</v>
      </c>
      <c r="AA78" s="197">
        <v>11.97</v>
      </c>
      <c r="AB78" s="197">
        <v>0</v>
      </c>
      <c r="AC78" s="197">
        <v>0</v>
      </c>
      <c r="AD78" s="197">
        <v>0</v>
      </c>
      <c r="AE78" s="197">
        <v>51.35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220</v>
      </c>
      <c r="AN78" s="197">
        <v>0</v>
      </c>
      <c r="AO78">
        <v>0</v>
      </c>
      <c r="AP78" s="197">
        <v>75.099999999999994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</v>
      </c>
      <c r="L79" s="197">
        <v>559.24</v>
      </c>
      <c r="M79" s="197">
        <v>27.29</v>
      </c>
      <c r="N79" s="197">
        <v>35.03</v>
      </c>
      <c r="O79" s="197">
        <v>0</v>
      </c>
      <c r="P79" s="197">
        <v>41.32</v>
      </c>
      <c r="Q79" s="197">
        <v>5.92</v>
      </c>
      <c r="R79" s="197">
        <v>5.65</v>
      </c>
      <c r="S79" s="197">
        <v>7.83</v>
      </c>
      <c r="T79" s="197">
        <v>0</v>
      </c>
      <c r="U79" s="197">
        <v>61.72</v>
      </c>
      <c r="V79" s="197">
        <v>3.79</v>
      </c>
      <c r="W79" s="197">
        <v>9.61</v>
      </c>
      <c r="X79" s="197">
        <v>43.75</v>
      </c>
      <c r="Y79" s="197">
        <v>0</v>
      </c>
      <c r="Z79">
        <v>0</v>
      </c>
      <c r="AA79" s="197">
        <v>11.97</v>
      </c>
      <c r="AB79" s="197">
        <v>0</v>
      </c>
      <c r="AC79" s="197">
        <v>0</v>
      </c>
      <c r="AD79" s="197">
        <v>0</v>
      </c>
      <c r="AE79" s="197">
        <v>51.35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220</v>
      </c>
      <c r="AN79" s="197">
        <v>0</v>
      </c>
      <c r="AO79">
        <v>0</v>
      </c>
      <c r="AP79" s="197">
        <v>75.099999999999994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</v>
      </c>
      <c r="L80" s="197">
        <v>559.24</v>
      </c>
      <c r="M80" s="197">
        <v>27.29</v>
      </c>
      <c r="N80" s="197">
        <v>35.03</v>
      </c>
      <c r="O80" s="197">
        <v>0</v>
      </c>
      <c r="P80" s="197">
        <v>41.32</v>
      </c>
      <c r="Q80" s="197">
        <v>5.92</v>
      </c>
      <c r="R80" s="197">
        <v>5.65</v>
      </c>
      <c r="S80" s="197">
        <v>7.83</v>
      </c>
      <c r="T80" s="197">
        <v>0</v>
      </c>
      <c r="U80" s="197">
        <v>61.72</v>
      </c>
      <c r="V80" s="197">
        <v>3.79</v>
      </c>
      <c r="W80" s="197">
        <v>9.61</v>
      </c>
      <c r="X80" s="197">
        <v>43.75</v>
      </c>
      <c r="Y80" s="197">
        <v>0</v>
      </c>
      <c r="Z80">
        <v>0</v>
      </c>
      <c r="AA80" s="197">
        <v>12</v>
      </c>
      <c r="AB80" s="197">
        <v>0</v>
      </c>
      <c r="AC80" s="197">
        <v>0</v>
      </c>
      <c r="AD80" s="197">
        <v>0</v>
      </c>
      <c r="AE80" s="197">
        <v>51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220</v>
      </c>
      <c r="AN80" s="197">
        <v>0</v>
      </c>
      <c r="AO80">
        <v>0</v>
      </c>
      <c r="AP80" s="197">
        <v>75.099999999999994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</v>
      </c>
      <c r="L81" s="197">
        <v>559.24</v>
      </c>
      <c r="M81" s="197">
        <v>27.29</v>
      </c>
      <c r="N81" s="197">
        <v>35.03</v>
      </c>
      <c r="O81" s="197">
        <v>0</v>
      </c>
      <c r="P81" s="197">
        <v>41.32</v>
      </c>
      <c r="Q81" s="197">
        <v>5.92</v>
      </c>
      <c r="R81" s="197">
        <v>5.65</v>
      </c>
      <c r="S81" s="197">
        <v>7.83</v>
      </c>
      <c r="T81" s="197">
        <v>0</v>
      </c>
      <c r="U81" s="197">
        <v>61.72</v>
      </c>
      <c r="V81" s="197">
        <v>3.79</v>
      </c>
      <c r="W81" s="197">
        <v>9.61</v>
      </c>
      <c r="X81" s="197">
        <v>43.75</v>
      </c>
      <c r="Y81" s="197">
        <v>0</v>
      </c>
      <c r="Z81">
        <v>0</v>
      </c>
      <c r="AA81" s="197">
        <v>9.43</v>
      </c>
      <c r="AB81" s="197">
        <v>0</v>
      </c>
      <c r="AC81" s="197">
        <v>0</v>
      </c>
      <c r="AD81" s="197">
        <v>0</v>
      </c>
      <c r="AE81" s="197">
        <v>51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220</v>
      </c>
      <c r="AN81" s="197">
        <v>0</v>
      </c>
      <c r="AO81">
        <v>0</v>
      </c>
      <c r="AP81" s="197">
        <v>75.099999999999994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</v>
      </c>
      <c r="L82" s="197">
        <v>559.24</v>
      </c>
      <c r="M82" s="197">
        <v>27.29</v>
      </c>
      <c r="N82" s="197">
        <v>35.03</v>
      </c>
      <c r="O82" s="197">
        <v>0</v>
      </c>
      <c r="P82" s="197">
        <v>41.32</v>
      </c>
      <c r="Q82" s="197">
        <v>5.92</v>
      </c>
      <c r="R82" s="197">
        <v>5.65</v>
      </c>
      <c r="S82" s="197">
        <v>7.83</v>
      </c>
      <c r="T82" s="197">
        <v>0</v>
      </c>
      <c r="U82" s="197">
        <v>61.72</v>
      </c>
      <c r="V82" s="197">
        <v>3.79</v>
      </c>
      <c r="W82" s="197">
        <v>9.61</v>
      </c>
      <c r="X82" s="197">
        <v>43.75</v>
      </c>
      <c r="Y82" s="197">
        <v>0</v>
      </c>
      <c r="Z82">
        <v>0</v>
      </c>
      <c r="AA82" s="197">
        <v>9.43</v>
      </c>
      <c r="AB82" s="197">
        <v>0</v>
      </c>
      <c r="AC82" s="197">
        <v>0</v>
      </c>
      <c r="AD82" s="197">
        <v>0</v>
      </c>
      <c r="AE82" s="197">
        <v>51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220</v>
      </c>
      <c r="AN82" s="197">
        <v>0</v>
      </c>
      <c r="AO82">
        <v>0</v>
      </c>
      <c r="AP82" s="197">
        <v>75.099999999999994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</v>
      </c>
      <c r="L83" s="197">
        <v>559.24</v>
      </c>
      <c r="M83" s="197">
        <v>27.29</v>
      </c>
      <c r="N83" s="197">
        <v>35.03</v>
      </c>
      <c r="O83" s="197">
        <v>0</v>
      </c>
      <c r="P83" s="197">
        <v>41.32</v>
      </c>
      <c r="Q83" s="197">
        <v>5.92</v>
      </c>
      <c r="R83" s="197">
        <v>5.65</v>
      </c>
      <c r="S83" s="197">
        <v>7.83</v>
      </c>
      <c r="T83" s="197">
        <v>0</v>
      </c>
      <c r="U83" s="197">
        <v>61.72</v>
      </c>
      <c r="V83" s="197">
        <v>3.79</v>
      </c>
      <c r="W83" s="197">
        <v>9.4600000000000009</v>
      </c>
      <c r="X83" s="197">
        <v>43.75</v>
      </c>
      <c r="Y83" s="197">
        <v>0</v>
      </c>
      <c r="Z83">
        <v>0</v>
      </c>
      <c r="AA83" s="197">
        <v>12</v>
      </c>
      <c r="AB83" s="197">
        <v>0</v>
      </c>
      <c r="AC83" s="197">
        <v>0</v>
      </c>
      <c r="AD83" s="197">
        <v>0</v>
      </c>
      <c r="AE83" s="197">
        <v>51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220</v>
      </c>
      <c r="AN83" s="197">
        <v>0</v>
      </c>
      <c r="AO83">
        <v>0</v>
      </c>
      <c r="AP83" s="197">
        <v>75.099999999999994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</v>
      </c>
      <c r="L84" s="197">
        <v>559.24</v>
      </c>
      <c r="M84" s="197">
        <v>27.29</v>
      </c>
      <c r="N84" s="197">
        <v>35.03</v>
      </c>
      <c r="O84" s="197">
        <v>0</v>
      </c>
      <c r="P84" s="197">
        <v>41.32</v>
      </c>
      <c r="Q84" s="197">
        <v>5.92</v>
      </c>
      <c r="R84" s="197">
        <v>5.65</v>
      </c>
      <c r="S84" s="197">
        <v>7.83</v>
      </c>
      <c r="T84" s="197">
        <v>0</v>
      </c>
      <c r="U84" s="197">
        <v>61.72</v>
      </c>
      <c r="V84" s="197">
        <v>3.79</v>
      </c>
      <c r="W84" s="197">
        <v>9.4600000000000009</v>
      </c>
      <c r="X84" s="197">
        <v>43.75</v>
      </c>
      <c r="Y84" s="197">
        <v>0</v>
      </c>
      <c r="Z84">
        <v>0</v>
      </c>
      <c r="AA84" s="197">
        <v>12</v>
      </c>
      <c r="AB84" s="197">
        <v>0</v>
      </c>
      <c r="AC84" s="197">
        <v>0</v>
      </c>
      <c r="AD84" s="197">
        <v>0</v>
      </c>
      <c r="AE84" s="197">
        <v>51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220</v>
      </c>
      <c r="AN84" s="197">
        <v>0</v>
      </c>
      <c r="AO84">
        <v>0</v>
      </c>
      <c r="AP84" s="197">
        <v>75.099999999999994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</v>
      </c>
      <c r="L85" s="197">
        <v>559.24</v>
      </c>
      <c r="M85" s="197">
        <v>27.29</v>
      </c>
      <c r="N85" s="197">
        <v>35.03</v>
      </c>
      <c r="O85" s="197">
        <v>0</v>
      </c>
      <c r="P85" s="197">
        <v>41.32</v>
      </c>
      <c r="Q85" s="197">
        <v>5.92</v>
      </c>
      <c r="R85" s="197">
        <v>5.65</v>
      </c>
      <c r="S85" s="197">
        <v>7.83</v>
      </c>
      <c r="T85" s="197">
        <v>0</v>
      </c>
      <c r="U85" s="197">
        <v>61.72</v>
      </c>
      <c r="V85" s="197">
        <v>3.79</v>
      </c>
      <c r="W85" s="197">
        <v>9.4600000000000009</v>
      </c>
      <c r="X85" s="197">
        <v>43.75</v>
      </c>
      <c r="Y85" s="197">
        <v>0</v>
      </c>
      <c r="Z85">
        <v>0</v>
      </c>
      <c r="AA85" s="197">
        <v>12</v>
      </c>
      <c r="AB85" s="197">
        <v>0</v>
      </c>
      <c r="AC85" s="197">
        <v>0</v>
      </c>
      <c r="AD85" s="197">
        <v>0</v>
      </c>
      <c r="AE85" s="197">
        <v>51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220</v>
      </c>
      <c r="AN85" s="197">
        <v>0</v>
      </c>
      <c r="AO85">
        <v>0</v>
      </c>
      <c r="AP85" s="197">
        <v>75.099999999999994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</v>
      </c>
      <c r="L86" s="197">
        <v>559.24</v>
      </c>
      <c r="M86" s="197">
        <v>27.29</v>
      </c>
      <c r="N86" s="197">
        <v>35.03</v>
      </c>
      <c r="O86" s="197">
        <v>0</v>
      </c>
      <c r="P86" s="197">
        <v>41.32</v>
      </c>
      <c r="Q86" s="197">
        <v>5.92</v>
      </c>
      <c r="R86" s="197">
        <v>5.65</v>
      </c>
      <c r="S86" s="197">
        <v>7.83</v>
      </c>
      <c r="T86" s="197">
        <v>0</v>
      </c>
      <c r="U86" s="197">
        <v>61.72</v>
      </c>
      <c r="V86" s="197">
        <v>3.79</v>
      </c>
      <c r="W86" s="197">
        <v>9.4600000000000009</v>
      </c>
      <c r="X86" s="197">
        <v>43.75</v>
      </c>
      <c r="Y86" s="197">
        <v>0</v>
      </c>
      <c r="Z86">
        <v>0</v>
      </c>
      <c r="AA86" s="197">
        <v>12</v>
      </c>
      <c r="AB86" s="197">
        <v>0</v>
      </c>
      <c r="AC86" s="197">
        <v>0</v>
      </c>
      <c r="AD86" s="197">
        <v>0</v>
      </c>
      <c r="AE86" s="197">
        <v>51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220</v>
      </c>
      <c r="AN86" s="197">
        <v>0</v>
      </c>
      <c r="AO86">
        <v>0</v>
      </c>
      <c r="AP86" s="197">
        <v>75.099999999999994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</v>
      </c>
      <c r="L87" s="197">
        <v>559.24</v>
      </c>
      <c r="M87" s="197">
        <v>27.29</v>
      </c>
      <c r="N87" s="197">
        <v>35.03</v>
      </c>
      <c r="O87" s="197">
        <v>0</v>
      </c>
      <c r="P87" s="197">
        <v>41.32</v>
      </c>
      <c r="Q87" s="197">
        <v>5.92</v>
      </c>
      <c r="R87" s="197">
        <v>5.65</v>
      </c>
      <c r="S87" s="197">
        <v>7.83</v>
      </c>
      <c r="T87" s="197">
        <v>0</v>
      </c>
      <c r="U87" s="197">
        <v>61.72</v>
      </c>
      <c r="V87" s="197">
        <v>3.79</v>
      </c>
      <c r="W87" s="197">
        <v>9.4600000000000009</v>
      </c>
      <c r="X87" s="197">
        <v>43.75</v>
      </c>
      <c r="Y87" s="197">
        <v>0</v>
      </c>
      <c r="Z87">
        <v>0</v>
      </c>
      <c r="AA87" s="197">
        <v>12</v>
      </c>
      <c r="AB87" s="197">
        <v>0</v>
      </c>
      <c r="AC87" s="197">
        <v>0</v>
      </c>
      <c r="AD87" s="197">
        <v>0</v>
      </c>
      <c r="AE87" s="197">
        <v>51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220</v>
      </c>
      <c r="AN87" s="197">
        <v>0</v>
      </c>
      <c r="AO87">
        <v>0</v>
      </c>
      <c r="AP87" s="197">
        <v>75.099999999999994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</v>
      </c>
      <c r="L88" s="197">
        <v>559.24</v>
      </c>
      <c r="M88" s="197">
        <v>27.29</v>
      </c>
      <c r="N88" s="197">
        <v>35.03</v>
      </c>
      <c r="O88" s="197">
        <v>0</v>
      </c>
      <c r="P88" s="197">
        <v>41.32</v>
      </c>
      <c r="Q88" s="197">
        <v>5.92</v>
      </c>
      <c r="R88" s="197">
        <v>5.65</v>
      </c>
      <c r="S88" s="197">
        <v>7.83</v>
      </c>
      <c r="T88" s="197">
        <v>0</v>
      </c>
      <c r="U88" s="197">
        <v>61.72</v>
      </c>
      <c r="V88" s="197">
        <v>3.79</v>
      </c>
      <c r="W88" s="197">
        <v>9.4600000000000009</v>
      </c>
      <c r="X88" s="197">
        <v>43.75</v>
      </c>
      <c r="Y88" s="197">
        <v>0</v>
      </c>
      <c r="Z88">
        <v>0</v>
      </c>
      <c r="AA88" s="197">
        <v>12</v>
      </c>
      <c r="AB88" s="197">
        <v>0</v>
      </c>
      <c r="AC88" s="197">
        <v>0</v>
      </c>
      <c r="AD88" s="197">
        <v>0</v>
      </c>
      <c r="AE88" s="197">
        <v>51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220</v>
      </c>
      <c r="AN88" s="197">
        <v>0</v>
      </c>
      <c r="AO88">
        <v>0</v>
      </c>
      <c r="AP88" s="197">
        <v>75.099999999999994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</v>
      </c>
      <c r="L89" s="197">
        <v>559.24</v>
      </c>
      <c r="M89" s="197">
        <v>27.29</v>
      </c>
      <c r="N89" s="197">
        <v>35.03</v>
      </c>
      <c r="O89" s="197">
        <v>0</v>
      </c>
      <c r="P89" s="197">
        <v>41.32</v>
      </c>
      <c r="Q89" s="197">
        <v>5.92</v>
      </c>
      <c r="R89" s="197">
        <v>5.65</v>
      </c>
      <c r="S89" s="197">
        <v>7.83</v>
      </c>
      <c r="T89" s="197">
        <v>0</v>
      </c>
      <c r="U89" s="197">
        <v>61.72</v>
      </c>
      <c r="V89" s="197">
        <v>3.79</v>
      </c>
      <c r="W89" s="197">
        <v>9.4600000000000009</v>
      </c>
      <c r="X89" s="197">
        <v>43.75</v>
      </c>
      <c r="Y89" s="197">
        <v>0</v>
      </c>
      <c r="Z89">
        <v>0</v>
      </c>
      <c r="AA89" s="197">
        <v>12</v>
      </c>
      <c r="AB89" s="197">
        <v>0</v>
      </c>
      <c r="AC89" s="197">
        <v>0</v>
      </c>
      <c r="AD89" s="197">
        <v>0</v>
      </c>
      <c r="AE89" s="197">
        <v>51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220</v>
      </c>
      <c r="AN89" s="197">
        <v>0</v>
      </c>
      <c r="AO89">
        <v>0</v>
      </c>
      <c r="AP89" s="197">
        <v>75.099999999999994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</v>
      </c>
      <c r="L90" s="197">
        <v>559.24</v>
      </c>
      <c r="M90" s="197">
        <v>27.29</v>
      </c>
      <c r="N90" s="197">
        <v>35.03</v>
      </c>
      <c r="O90" s="197">
        <v>0</v>
      </c>
      <c r="P90" s="197">
        <v>41.32</v>
      </c>
      <c r="Q90" s="197">
        <v>5.92</v>
      </c>
      <c r="R90" s="197">
        <v>5.65</v>
      </c>
      <c r="S90" s="197">
        <v>7.83</v>
      </c>
      <c r="T90" s="197">
        <v>0</v>
      </c>
      <c r="U90" s="197">
        <v>61.72</v>
      </c>
      <c r="V90" s="197">
        <v>3.79</v>
      </c>
      <c r="W90" s="197">
        <v>9.4600000000000009</v>
      </c>
      <c r="X90" s="197">
        <v>43.75</v>
      </c>
      <c r="Y90" s="197">
        <v>0</v>
      </c>
      <c r="Z90">
        <v>0</v>
      </c>
      <c r="AA90" s="197">
        <v>12</v>
      </c>
      <c r="AB90" s="197">
        <v>0</v>
      </c>
      <c r="AC90" s="197">
        <v>0</v>
      </c>
      <c r="AD90" s="197">
        <v>0</v>
      </c>
      <c r="AE90" s="197">
        <v>51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220</v>
      </c>
      <c r="AN90" s="197">
        <v>0</v>
      </c>
      <c r="AO90">
        <v>0</v>
      </c>
      <c r="AP90" s="197">
        <v>75.099999999999994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</v>
      </c>
      <c r="L91" s="197">
        <v>559.24</v>
      </c>
      <c r="M91" s="197">
        <v>27.29</v>
      </c>
      <c r="N91" s="197">
        <v>35.03</v>
      </c>
      <c r="O91" s="197">
        <v>0</v>
      </c>
      <c r="P91" s="197">
        <v>41.32</v>
      </c>
      <c r="Q91" s="197">
        <v>5.92</v>
      </c>
      <c r="R91" s="197">
        <v>5.65</v>
      </c>
      <c r="S91" s="197">
        <v>7.83</v>
      </c>
      <c r="T91" s="197">
        <v>0</v>
      </c>
      <c r="U91" s="197">
        <v>61.72</v>
      </c>
      <c r="V91" s="197">
        <v>3.79</v>
      </c>
      <c r="W91" s="197">
        <v>9.4600000000000009</v>
      </c>
      <c r="X91" s="197">
        <v>43.75</v>
      </c>
      <c r="Y91" s="197">
        <v>0</v>
      </c>
      <c r="Z91">
        <v>0</v>
      </c>
      <c r="AA91" s="197">
        <v>12</v>
      </c>
      <c r="AB91" s="197">
        <v>0</v>
      </c>
      <c r="AC91" s="197">
        <v>0</v>
      </c>
      <c r="AD91" s="197">
        <v>0</v>
      </c>
      <c r="AE91" s="197">
        <v>51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220</v>
      </c>
      <c r="AN91" s="197">
        <v>0</v>
      </c>
      <c r="AO91">
        <v>0</v>
      </c>
      <c r="AP91" s="197">
        <v>75.099999999999994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</v>
      </c>
      <c r="L92" s="197">
        <v>559.24</v>
      </c>
      <c r="M92" s="197">
        <v>27.29</v>
      </c>
      <c r="N92" s="197">
        <v>35.03</v>
      </c>
      <c r="O92" s="197">
        <v>0</v>
      </c>
      <c r="P92" s="197">
        <v>41.32</v>
      </c>
      <c r="Q92" s="197">
        <v>5.92</v>
      </c>
      <c r="R92" s="197">
        <v>5.65</v>
      </c>
      <c r="S92" s="197">
        <v>7.83</v>
      </c>
      <c r="T92" s="197">
        <v>0</v>
      </c>
      <c r="U92" s="197">
        <v>61.72</v>
      </c>
      <c r="V92" s="197">
        <v>3.79</v>
      </c>
      <c r="W92" s="197">
        <v>9.4600000000000009</v>
      </c>
      <c r="X92" s="197">
        <v>43.75</v>
      </c>
      <c r="Y92" s="197">
        <v>0</v>
      </c>
      <c r="Z92">
        <v>0</v>
      </c>
      <c r="AA92" s="197">
        <v>12</v>
      </c>
      <c r="AB92" s="197">
        <v>0</v>
      </c>
      <c r="AC92" s="197">
        <v>0</v>
      </c>
      <c r="AD92" s="197">
        <v>0</v>
      </c>
      <c r="AE92" s="197">
        <v>51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220</v>
      </c>
      <c r="AN92" s="197">
        <v>0</v>
      </c>
      <c r="AO92">
        <v>0</v>
      </c>
      <c r="AP92" s="197">
        <v>75.099999999999994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</v>
      </c>
      <c r="L93" s="197">
        <v>559.24</v>
      </c>
      <c r="M93" s="197">
        <v>27.29</v>
      </c>
      <c r="N93" s="197">
        <v>35.03</v>
      </c>
      <c r="O93" s="197">
        <v>0</v>
      </c>
      <c r="P93" s="197">
        <v>41.32</v>
      </c>
      <c r="Q93" s="197">
        <v>5.92</v>
      </c>
      <c r="R93" s="197">
        <v>5.65</v>
      </c>
      <c r="S93" s="197">
        <v>7.83</v>
      </c>
      <c r="T93" s="197">
        <v>0</v>
      </c>
      <c r="U93" s="197">
        <v>61.72</v>
      </c>
      <c r="V93" s="197">
        <v>3.79</v>
      </c>
      <c r="W93" s="197">
        <v>9.4600000000000009</v>
      </c>
      <c r="X93" s="197">
        <v>43.75</v>
      </c>
      <c r="Y93" s="197">
        <v>0</v>
      </c>
      <c r="Z93">
        <v>0</v>
      </c>
      <c r="AA93" s="197">
        <v>12</v>
      </c>
      <c r="AB93" s="197">
        <v>0</v>
      </c>
      <c r="AC93" s="197">
        <v>0</v>
      </c>
      <c r="AD93" s="197">
        <v>0</v>
      </c>
      <c r="AE93" s="197">
        <v>51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220</v>
      </c>
      <c r="AN93" s="197">
        <v>0</v>
      </c>
      <c r="AO93">
        <v>0</v>
      </c>
      <c r="AP93" s="197">
        <v>75.099999999999994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</v>
      </c>
      <c r="L94" s="197">
        <v>559.24</v>
      </c>
      <c r="M94" s="197">
        <v>27.29</v>
      </c>
      <c r="N94" s="197">
        <v>35.03</v>
      </c>
      <c r="O94" s="197">
        <v>0</v>
      </c>
      <c r="P94" s="197">
        <v>41.32</v>
      </c>
      <c r="Q94" s="197">
        <v>5.92</v>
      </c>
      <c r="R94" s="197">
        <v>5.65</v>
      </c>
      <c r="S94" s="197">
        <v>7.83</v>
      </c>
      <c r="T94" s="197">
        <v>0</v>
      </c>
      <c r="U94" s="197">
        <v>61.72</v>
      </c>
      <c r="V94" s="197">
        <v>3.79</v>
      </c>
      <c r="W94" s="197">
        <v>9.4600000000000009</v>
      </c>
      <c r="X94" s="197">
        <v>43.75</v>
      </c>
      <c r="Y94" s="197">
        <v>0</v>
      </c>
      <c r="Z94">
        <v>0</v>
      </c>
      <c r="AA94" s="197">
        <v>12</v>
      </c>
      <c r="AB94" s="197">
        <v>0</v>
      </c>
      <c r="AC94" s="197">
        <v>0</v>
      </c>
      <c r="AD94" s="197">
        <v>0</v>
      </c>
      <c r="AE94" s="197">
        <v>51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220</v>
      </c>
      <c r="AN94" s="197">
        <v>0</v>
      </c>
      <c r="AO94">
        <v>0</v>
      </c>
      <c r="AP94" s="197">
        <v>75.099999999999994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</v>
      </c>
      <c r="L95" s="197">
        <v>559.24</v>
      </c>
      <c r="M95" s="197">
        <v>27.29</v>
      </c>
      <c r="N95" s="197">
        <v>35.03</v>
      </c>
      <c r="O95" s="197">
        <v>0</v>
      </c>
      <c r="P95" s="197">
        <v>41.32</v>
      </c>
      <c r="Q95" s="197">
        <v>5.92</v>
      </c>
      <c r="R95" s="197">
        <v>5.65</v>
      </c>
      <c r="S95" s="197">
        <v>7.83</v>
      </c>
      <c r="T95" s="197">
        <v>0</v>
      </c>
      <c r="U95" s="197">
        <v>61.89</v>
      </c>
      <c r="V95" s="197">
        <v>3.79</v>
      </c>
      <c r="W95" s="197">
        <v>9.4600000000000009</v>
      </c>
      <c r="X95" s="197">
        <v>43.75</v>
      </c>
      <c r="Y95" s="197">
        <v>0</v>
      </c>
      <c r="Z95">
        <v>0</v>
      </c>
      <c r="AA95" s="197">
        <v>12</v>
      </c>
      <c r="AB95" s="197">
        <v>0</v>
      </c>
      <c r="AC95" s="197">
        <v>0</v>
      </c>
      <c r="AD95" s="197">
        <v>0</v>
      </c>
      <c r="AE95" s="197">
        <v>51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220</v>
      </c>
      <c r="AN95" s="197">
        <v>0</v>
      </c>
      <c r="AO95">
        <v>0</v>
      </c>
      <c r="AP95" s="197">
        <v>75.099999999999994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</v>
      </c>
      <c r="L96" s="197">
        <v>559.24</v>
      </c>
      <c r="M96" s="197">
        <v>27.29</v>
      </c>
      <c r="N96" s="197">
        <v>35.03</v>
      </c>
      <c r="O96" s="197">
        <v>0</v>
      </c>
      <c r="P96" s="197">
        <v>41.32</v>
      </c>
      <c r="Q96" s="197">
        <v>5.92</v>
      </c>
      <c r="R96" s="197">
        <v>5.65</v>
      </c>
      <c r="S96" s="197">
        <v>7.83</v>
      </c>
      <c r="T96" s="197">
        <v>0</v>
      </c>
      <c r="U96" s="197">
        <v>61.9</v>
      </c>
      <c r="V96" s="197">
        <v>3.79</v>
      </c>
      <c r="W96" s="197">
        <v>9.4600000000000009</v>
      </c>
      <c r="X96" s="197">
        <v>43.75</v>
      </c>
      <c r="Y96" s="197">
        <v>0</v>
      </c>
      <c r="Z96">
        <v>0</v>
      </c>
      <c r="AA96" s="197">
        <v>12</v>
      </c>
      <c r="AB96" s="197">
        <v>0</v>
      </c>
      <c r="AC96" s="197">
        <v>0</v>
      </c>
      <c r="AD96" s="197">
        <v>0</v>
      </c>
      <c r="AE96" s="197">
        <v>51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220</v>
      </c>
      <c r="AN96" s="197">
        <v>0</v>
      </c>
      <c r="AO96">
        <v>0</v>
      </c>
      <c r="AP96" s="197">
        <v>75.099999999999994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</v>
      </c>
      <c r="L97" s="197">
        <v>559.24</v>
      </c>
      <c r="M97" s="197">
        <v>27.29</v>
      </c>
      <c r="N97" s="197">
        <v>35.03</v>
      </c>
      <c r="O97" s="197">
        <v>0</v>
      </c>
      <c r="P97" s="197">
        <v>41.32</v>
      </c>
      <c r="Q97" s="197">
        <v>5.92</v>
      </c>
      <c r="R97" s="197">
        <v>5.65</v>
      </c>
      <c r="S97" s="197">
        <v>7.83</v>
      </c>
      <c r="T97" s="197">
        <v>0</v>
      </c>
      <c r="U97" s="197">
        <v>61.9</v>
      </c>
      <c r="V97" s="197">
        <v>3.79</v>
      </c>
      <c r="W97" s="197">
        <v>9.4600000000000009</v>
      </c>
      <c r="X97" s="197">
        <v>43.75</v>
      </c>
      <c r="Y97" s="197">
        <v>0</v>
      </c>
      <c r="Z97">
        <v>0</v>
      </c>
      <c r="AA97" s="197">
        <v>12</v>
      </c>
      <c r="AB97" s="197">
        <v>0</v>
      </c>
      <c r="AC97" s="197">
        <v>0</v>
      </c>
      <c r="AD97" s="197">
        <v>0</v>
      </c>
      <c r="AE97" s="197">
        <v>51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220</v>
      </c>
      <c r="AN97" s="197">
        <v>0</v>
      </c>
      <c r="AO97">
        <v>0</v>
      </c>
      <c r="AP97" s="197">
        <v>75.099999999999994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</v>
      </c>
      <c r="L98" s="197">
        <v>559.24</v>
      </c>
      <c r="M98" s="197">
        <v>27.29</v>
      </c>
      <c r="N98" s="197">
        <v>35.03</v>
      </c>
      <c r="O98" s="197">
        <v>0</v>
      </c>
      <c r="P98" s="197">
        <v>41.32</v>
      </c>
      <c r="Q98" s="197">
        <v>5.92</v>
      </c>
      <c r="R98" s="197">
        <v>5.65</v>
      </c>
      <c r="S98" s="197">
        <v>7.83</v>
      </c>
      <c r="T98" s="197">
        <v>0</v>
      </c>
      <c r="U98" s="197">
        <v>61.9</v>
      </c>
      <c r="V98" s="197">
        <v>3.79</v>
      </c>
      <c r="W98" s="197">
        <v>9.4600000000000009</v>
      </c>
      <c r="X98" s="197">
        <v>43.75</v>
      </c>
      <c r="Y98" s="197">
        <v>0</v>
      </c>
      <c r="Z98">
        <v>0</v>
      </c>
      <c r="AA98" s="197">
        <v>12</v>
      </c>
      <c r="AB98" s="197">
        <v>0</v>
      </c>
      <c r="AC98" s="197">
        <v>0</v>
      </c>
      <c r="AD98" s="197">
        <v>0</v>
      </c>
      <c r="AE98" s="197">
        <v>51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218.96</v>
      </c>
      <c r="AN98" s="197">
        <v>0</v>
      </c>
      <c r="AO98">
        <v>0</v>
      </c>
      <c r="AP98" s="197">
        <v>75.099999999999994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0.21839500000000034</v>
      </c>
      <c r="L99">
        <f t="shared" si="0"/>
        <v>12.448787499999984</v>
      </c>
      <c r="M99">
        <f t="shared" si="0"/>
        <v>0.65495999999999932</v>
      </c>
      <c r="N99">
        <f t="shared" si="0"/>
        <v>0.84072000000000147</v>
      </c>
      <c r="O99">
        <f t="shared" si="0"/>
        <v>0</v>
      </c>
      <c r="P99">
        <f t="shared" si="0"/>
        <v>0.98291500000000154</v>
      </c>
      <c r="Q99">
        <f t="shared" si="0"/>
        <v>9.0610000000000107E-2</v>
      </c>
      <c r="R99">
        <f t="shared" si="0"/>
        <v>0.13783249999999966</v>
      </c>
      <c r="S99">
        <f t="shared" si="0"/>
        <v>0.11642249999999989</v>
      </c>
      <c r="T99">
        <f t="shared" si="0"/>
        <v>0</v>
      </c>
      <c r="U99">
        <f t="shared" si="0"/>
        <v>1.4853050000000014</v>
      </c>
      <c r="V99">
        <f t="shared" si="0"/>
        <v>9.4710000000000127E-2</v>
      </c>
      <c r="W99">
        <f t="shared" si="0"/>
        <v>0.22554750000000023</v>
      </c>
      <c r="X99">
        <f t="shared" si="0"/>
        <v>1.05</v>
      </c>
      <c r="Y99">
        <f t="shared" si="0"/>
        <v>0</v>
      </c>
      <c r="Z99">
        <f t="shared" si="0"/>
        <v>0</v>
      </c>
      <c r="AA99">
        <f t="shared" si="0"/>
        <v>0.28660250000000009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1.2307374999999987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5.3515250000000005</v>
      </c>
      <c r="AN99">
        <f t="shared" si="0"/>
        <v>0</v>
      </c>
      <c r="AO99">
        <f t="shared" si="0"/>
        <v>0</v>
      </c>
      <c r="AP99">
        <f t="shared" si="0"/>
        <v>1.8024000000000029</v>
      </c>
      <c r="AQ99">
        <f t="shared" si="0"/>
        <v>5.6875000000000002E-2</v>
      </c>
      <c r="AR99">
        <f t="shared" si="0"/>
        <v>0.2584300000000001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79.58</v>
      </c>
      <c r="AF3" s="197">
        <v>0</v>
      </c>
      <c r="AG3" s="197">
        <v>0</v>
      </c>
      <c r="AH3" s="197">
        <v>0</v>
      </c>
      <c r="AI3" s="197">
        <v>23.35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79.58</v>
      </c>
      <c r="AF4" s="197">
        <v>0</v>
      </c>
      <c r="AG4" s="197">
        <v>0</v>
      </c>
      <c r="AH4" s="197">
        <v>0</v>
      </c>
      <c r="AI4" s="197">
        <v>23.35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79.58</v>
      </c>
      <c r="AF5" s="197">
        <v>0</v>
      </c>
      <c r="AG5" s="197">
        <v>0</v>
      </c>
      <c r="AH5" s="197">
        <v>0</v>
      </c>
      <c r="AI5" s="197">
        <v>23.35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79.58</v>
      </c>
      <c r="AF6" s="197">
        <v>0</v>
      </c>
      <c r="AG6" s="197">
        <v>0</v>
      </c>
      <c r="AH6" s="197">
        <v>0</v>
      </c>
      <c r="AI6" s="197">
        <v>23.35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79.58</v>
      </c>
      <c r="AF7" s="197">
        <v>0</v>
      </c>
      <c r="AG7" s="197">
        <v>0</v>
      </c>
      <c r="AH7" s="197">
        <v>0</v>
      </c>
      <c r="AI7" s="197">
        <v>23.35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79.58</v>
      </c>
      <c r="AF8" s="197">
        <v>0</v>
      </c>
      <c r="AG8" s="197">
        <v>0</v>
      </c>
      <c r="AH8" s="197">
        <v>0</v>
      </c>
      <c r="AI8" s="197">
        <v>23.35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79.58</v>
      </c>
      <c r="AF9" s="197">
        <v>0</v>
      </c>
      <c r="AG9" s="197">
        <v>0</v>
      </c>
      <c r="AH9" s="197">
        <v>0</v>
      </c>
      <c r="AI9" s="197">
        <v>23.35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79.58</v>
      </c>
      <c r="AF10" s="197">
        <v>0</v>
      </c>
      <c r="AG10" s="197">
        <v>0</v>
      </c>
      <c r="AH10" s="197">
        <v>0</v>
      </c>
      <c r="AI10" s="197">
        <v>23.35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79.58</v>
      </c>
      <c r="AF11" s="197">
        <v>0</v>
      </c>
      <c r="AG11" s="197">
        <v>0</v>
      </c>
      <c r="AH11" s="197">
        <v>0</v>
      </c>
      <c r="AI11" s="197">
        <v>23.35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79.58</v>
      </c>
      <c r="AF12" s="197">
        <v>0</v>
      </c>
      <c r="AG12" s="197">
        <v>0</v>
      </c>
      <c r="AH12" s="197">
        <v>0</v>
      </c>
      <c r="AI12" s="197">
        <v>23.35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79.58</v>
      </c>
      <c r="AF13" s="197">
        <v>0</v>
      </c>
      <c r="AG13" s="197">
        <v>0</v>
      </c>
      <c r="AH13" s="197">
        <v>0</v>
      </c>
      <c r="AI13" s="197">
        <v>23.35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79.58</v>
      </c>
      <c r="AF14" s="197">
        <v>0</v>
      </c>
      <c r="AG14" s="197">
        <v>0</v>
      </c>
      <c r="AH14" s="197">
        <v>0</v>
      </c>
      <c r="AI14" s="197">
        <v>23.35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79.58</v>
      </c>
      <c r="AF15" s="197">
        <v>0</v>
      </c>
      <c r="AG15" s="197">
        <v>0</v>
      </c>
      <c r="AH15" s="197">
        <v>0</v>
      </c>
      <c r="AI15" s="197">
        <v>23.35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79.58</v>
      </c>
      <c r="AF16" s="197">
        <v>0</v>
      </c>
      <c r="AG16" s="197">
        <v>0</v>
      </c>
      <c r="AH16" s="197">
        <v>0</v>
      </c>
      <c r="AI16" s="197">
        <v>23.35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79.58</v>
      </c>
      <c r="AF17" s="197">
        <v>0</v>
      </c>
      <c r="AG17" s="197">
        <v>0</v>
      </c>
      <c r="AH17" s="197">
        <v>0</v>
      </c>
      <c r="AI17" s="197">
        <v>23.35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79.58</v>
      </c>
      <c r="AF18" s="197">
        <v>0</v>
      </c>
      <c r="AG18" s="197">
        <v>0</v>
      </c>
      <c r="AH18" s="197">
        <v>0</v>
      </c>
      <c r="AI18" s="197">
        <v>23.35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79.58</v>
      </c>
      <c r="AF19" s="197">
        <v>0</v>
      </c>
      <c r="AG19" s="197">
        <v>0</v>
      </c>
      <c r="AH19" s="197">
        <v>0</v>
      </c>
      <c r="AI19" s="197">
        <v>23.35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79.58</v>
      </c>
      <c r="AF20" s="197">
        <v>0</v>
      </c>
      <c r="AG20" s="197">
        <v>0</v>
      </c>
      <c r="AH20" s="197">
        <v>0</v>
      </c>
      <c r="AI20" s="197">
        <v>23.35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79.58</v>
      </c>
      <c r="AF21" s="197">
        <v>0</v>
      </c>
      <c r="AG21" s="197">
        <v>0</v>
      </c>
      <c r="AH21" s="197">
        <v>0</v>
      </c>
      <c r="AI21" s="197">
        <v>23.35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79.58</v>
      </c>
      <c r="AF22" s="197">
        <v>0</v>
      </c>
      <c r="AG22" s="197">
        <v>0</v>
      </c>
      <c r="AH22" s="197">
        <v>0</v>
      </c>
      <c r="AI22" s="197">
        <v>23.35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79.58</v>
      </c>
      <c r="AF23" s="197">
        <v>0</v>
      </c>
      <c r="AG23" s="197">
        <v>0</v>
      </c>
      <c r="AH23" s="197">
        <v>0</v>
      </c>
      <c r="AI23" s="197">
        <v>23.35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79.58</v>
      </c>
      <c r="AF24" s="197">
        <v>0</v>
      </c>
      <c r="AG24" s="197">
        <v>0</v>
      </c>
      <c r="AH24" s="197">
        <v>0</v>
      </c>
      <c r="AI24" s="197">
        <v>23.35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79.58</v>
      </c>
      <c r="AF25" s="197">
        <v>0</v>
      </c>
      <c r="AG25" s="197">
        <v>0</v>
      </c>
      <c r="AH25" s="197">
        <v>0</v>
      </c>
      <c r="AI25" s="197">
        <v>23.35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79.58</v>
      </c>
      <c r="AF26" s="197">
        <v>0</v>
      </c>
      <c r="AG26" s="197">
        <v>0</v>
      </c>
      <c r="AH26" s="197">
        <v>0</v>
      </c>
      <c r="AI26" s="197">
        <v>23.35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79.58</v>
      </c>
      <c r="AF27" s="197">
        <v>0</v>
      </c>
      <c r="AG27" s="197">
        <v>0</v>
      </c>
      <c r="AH27" s="197">
        <v>0</v>
      </c>
      <c r="AI27" s="197">
        <v>23.35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79.58</v>
      </c>
      <c r="AF28" s="197">
        <v>0</v>
      </c>
      <c r="AG28" s="197">
        <v>0</v>
      </c>
      <c r="AH28" s="197">
        <v>0</v>
      </c>
      <c r="AI28" s="197">
        <v>23.35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79.58</v>
      </c>
      <c r="AF29" s="197">
        <v>0</v>
      </c>
      <c r="AG29" s="197">
        <v>0</v>
      </c>
      <c r="AH29" s="197">
        <v>0</v>
      </c>
      <c r="AI29" s="197">
        <v>23.35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79.58</v>
      </c>
      <c r="AF30" s="197">
        <v>0</v>
      </c>
      <c r="AG30" s="197">
        <v>0</v>
      </c>
      <c r="AH30" s="197">
        <v>0</v>
      </c>
      <c r="AI30" s="197">
        <v>23.35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79.58</v>
      </c>
      <c r="AF31" s="197">
        <v>0</v>
      </c>
      <c r="AG31" s="197">
        <v>0</v>
      </c>
      <c r="AH31" s="197">
        <v>0</v>
      </c>
      <c r="AI31" s="197">
        <v>23.35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79.58</v>
      </c>
      <c r="AF32" s="197">
        <v>0</v>
      </c>
      <c r="AG32" s="197">
        <v>0</v>
      </c>
      <c r="AH32" s="197">
        <v>0</v>
      </c>
      <c r="AI32" s="197">
        <v>23.35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79.58</v>
      </c>
      <c r="AF33" s="197">
        <v>0</v>
      </c>
      <c r="AG33" s="197">
        <v>0</v>
      </c>
      <c r="AH33" s="197">
        <v>0</v>
      </c>
      <c r="AI33" s="197">
        <v>23.35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79.58</v>
      </c>
      <c r="AF34" s="197">
        <v>0</v>
      </c>
      <c r="AG34" s="197">
        <v>0</v>
      </c>
      <c r="AH34" s="197">
        <v>0</v>
      </c>
      <c r="AI34" s="197">
        <v>23.35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79.58</v>
      </c>
      <c r="AF35" s="197">
        <v>0</v>
      </c>
      <c r="AG35" s="197">
        <v>0</v>
      </c>
      <c r="AH35" s="197">
        <v>0</v>
      </c>
      <c r="AI35" s="197">
        <v>23.35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79.58</v>
      </c>
      <c r="AF36" s="197">
        <v>0</v>
      </c>
      <c r="AG36" s="197">
        <v>0</v>
      </c>
      <c r="AH36" s="197">
        <v>0</v>
      </c>
      <c r="AI36" s="197">
        <v>23.35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79.58</v>
      </c>
      <c r="AF37" s="197">
        <v>0</v>
      </c>
      <c r="AG37" s="197">
        <v>0</v>
      </c>
      <c r="AH37" s="197">
        <v>0</v>
      </c>
      <c r="AI37" s="197">
        <v>23.35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79.58</v>
      </c>
      <c r="AF38" s="197">
        <v>0</v>
      </c>
      <c r="AG38" s="197">
        <v>0</v>
      </c>
      <c r="AH38" s="197">
        <v>0</v>
      </c>
      <c r="AI38" s="197">
        <v>23.35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79.58</v>
      </c>
      <c r="AF39" s="197">
        <v>0</v>
      </c>
      <c r="AG39" s="197">
        <v>0</v>
      </c>
      <c r="AH39" s="197">
        <v>0</v>
      </c>
      <c r="AI39" s="197">
        <v>23.35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79.58</v>
      </c>
      <c r="AF40" s="197">
        <v>0</v>
      </c>
      <c r="AG40" s="197">
        <v>0</v>
      </c>
      <c r="AH40" s="197">
        <v>0</v>
      </c>
      <c r="AI40" s="197">
        <v>23.35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79.58</v>
      </c>
      <c r="AF41" s="197">
        <v>0</v>
      </c>
      <c r="AG41" s="197">
        <v>0</v>
      </c>
      <c r="AH41" s="197">
        <v>0</v>
      </c>
      <c r="AI41" s="197">
        <v>23.35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79.58</v>
      </c>
      <c r="AF42" s="197">
        <v>0</v>
      </c>
      <c r="AG42" s="197">
        <v>0</v>
      </c>
      <c r="AH42" s="197">
        <v>0</v>
      </c>
      <c r="AI42" s="197">
        <v>23.35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79.58</v>
      </c>
      <c r="AF43" s="197">
        <v>0</v>
      </c>
      <c r="AG43" s="197">
        <v>0</v>
      </c>
      <c r="AH43" s="197">
        <v>0</v>
      </c>
      <c r="AI43" s="197">
        <v>23.35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79.58</v>
      </c>
      <c r="AF44" s="197">
        <v>0</v>
      </c>
      <c r="AG44" s="197">
        <v>0</v>
      </c>
      <c r="AH44" s="197">
        <v>0</v>
      </c>
      <c r="AI44" s="197">
        <v>23.35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79.58</v>
      </c>
      <c r="AF45" s="197">
        <v>0</v>
      </c>
      <c r="AG45" s="197">
        <v>0</v>
      </c>
      <c r="AH45" s="197">
        <v>0</v>
      </c>
      <c r="AI45" s="197">
        <v>23.35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79.58</v>
      </c>
      <c r="AF46" s="197">
        <v>0</v>
      </c>
      <c r="AG46" s="197">
        <v>0</v>
      </c>
      <c r="AH46" s="197">
        <v>0</v>
      </c>
      <c r="AI46" s="197">
        <v>23.35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79.58</v>
      </c>
      <c r="AF47" s="197">
        <v>0</v>
      </c>
      <c r="AG47" s="197">
        <v>0</v>
      </c>
      <c r="AH47" s="197">
        <v>0</v>
      </c>
      <c r="AI47" s="197">
        <v>23.35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79.58</v>
      </c>
      <c r="AF48" s="197">
        <v>0</v>
      </c>
      <c r="AG48" s="197">
        <v>0</v>
      </c>
      <c r="AH48" s="197">
        <v>0</v>
      </c>
      <c r="AI48" s="197">
        <v>23.35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79.58</v>
      </c>
      <c r="AF49" s="197">
        <v>0</v>
      </c>
      <c r="AG49" s="197">
        <v>0</v>
      </c>
      <c r="AH49" s="197">
        <v>0</v>
      </c>
      <c r="AI49" s="197">
        <v>23.35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79.58</v>
      </c>
      <c r="AF50" s="197">
        <v>0</v>
      </c>
      <c r="AG50" s="197">
        <v>0</v>
      </c>
      <c r="AH50" s="197">
        <v>0</v>
      </c>
      <c r="AI50" s="197">
        <v>23.35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79.58</v>
      </c>
      <c r="AF51" s="197">
        <v>0</v>
      </c>
      <c r="AG51" s="197">
        <v>0</v>
      </c>
      <c r="AH51" s="197">
        <v>0</v>
      </c>
      <c r="AI51" s="197">
        <v>23.35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79.58</v>
      </c>
      <c r="AF52" s="197">
        <v>0</v>
      </c>
      <c r="AG52" s="197">
        <v>0</v>
      </c>
      <c r="AH52" s="197">
        <v>0</v>
      </c>
      <c r="AI52" s="197">
        <v>23.35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79.58</v>
      </c>
      <c r="AF53" s="197">
        <v>0</v>
      </c>
      <c r="AG53" s="197">
        <v>0</v>
      </c>
      <c r="AH53" s="197">
        <v>0</v>
      </c>
      <c r="AI53" s="197">
        <v>23.35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79.58</v>
      </c>
      <c r="AF54" s="197">
        <v>0</v>
      </c>
      <c r="AG54" s="197">
        <v>0</v>
      </c>
      <c r="AH54" s="197">
        <v>0</v>
      </c>
      <c r="AI54" s="197">
        <v>23.35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79.58</v>
      </c>
      <c r="AF55" s="197">
        <v>0</v>
      </c>
      <c r="AG55" s="197">
        <v>0</v>
      </c>
      <c r="AH55" s="197">
        <v>0</v>
      </c>
      <c r="AI55" s="197">
        <v>23.35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79.58</v>
      </c>
      <c r="AF56" s="197">
        <v>0</v>
      </c>
      <c r="AG56" s="197">
        <v>0</v>
      </c>
      <c r="AH56" s="197">
        <v>0</v>
      </c>
      <c r="AI56" s="197">
        <v>23.35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79.58</v>
      </c>
      <c r="AF57" s="197">
        <v>0</v>
      </c>
      <c r="AG57" s="197">
        <v>0</v>
      </c>
      <c r="AH57" s="197">
        <v>0</v>
      </c>
      <c r="AI57" s="197">
        <v>23.35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79.58</v>
      </c>
      <c r="AF58" s="197">
        <v>0</v>
      </c>
      <c r="AG58" s="197">
        <v>0</v>
      </c>
      <c r="AH58" s="197">
        <v>0</v>
      </c>
      <c r="AI58" s="197">
        <v>23.35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79.58</v>
      </c>
      <c r="AF59" s="197">
        <v>0</v>
      </c>
      <c r="AG59" s="197">
        <v>0</v>
      </c>
      <c r="AH59" s="197">
        <v>0</v>
      </c>
      <c r="AI59" s="197">
        <v>23.35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79.58</v>
      </c>
      <c r="AF60" s="197">
        <v>0</v>
      </c>
      <c r="AG60" s="197">
        <v>0</v>
      </c>
      <c r="AH60" s="197">
        <v>0</v>
      </c>
      <c r="AI60" s="197">
        <v>23.35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79.58</v>
      </c>
      <c r="AF61" s="197">
        <v>0</v>
      </c>
      <c r="AG61" s="197">
        <v>0</v>
      </c>
      <c r="AH61" s="197">
        <v>0</v>
      </c>
      <c r="AI61" s="197">
        <v>23.35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79.58</v>
      </c>
      <c r="AF62" s="197">
        <v>0</v>
      </c>
      <c r="AG62" s="197">
        <v>0</v>
      </c>
      <c r="AH62" s="197">
        <v>0</v>
      </c>
      <c r="AI62" s="197">
        <v>23.35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79.58</v>
      </c>
      <c r="AF63" s="197">
        <v>0</v>
      </c>
      <c r="AG63" s="197">
        <v>0</v>
      </c>
      <c r="AH63" s="197">
        <v>0</v>
      </c>
      <c r="AI63" s="197">
        <v>23.35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79.58</v>
      </c>
      <c r="AF64" s="197">
        <v>0</v>
      </c>
      <c r="AG64" s="197">
        <v>0</v>
      </c>
      <c r="AH64" s="197">
        <v>0</v>
      </c>
      <c r="AI64" s="197">
        <v>23.35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2.0699999999999998</v>
      </c>
      <c r="AB65" s="197">
        <v>0</v>
      </c>
      <c r="AC65" s="197">
        <v>0</v>
      </c>
      <c r="AD65" s="197">
        <v>0</v>
      </c>
      <c r="AE65" s="197">
        <v>79.58</v>
      </c>
      <c r="AF65" s="197">
        <v>0</v>
      </c>
      <c r="AG65" s="197">
        <v>0</v>
      </c>
      <c r="AH65" s="197">
        <v>0</v>
      </c>
      <c r="AI65" s="197">
        <v>23.35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2.0699999999999998</v>
      </c>
      <c r="AB66" s="197">
        <v>0</v>
      </c>
      <c r="AC66" s="197">
        <v>0</v>
      </c>
      <c r="AD66" s="197">
        <v>0</v>
      </c>
      <c r="AE66" s="197">
        <v>79.58</v>
      </c>
      <c r="AF66" s="197">
        <v>0</v>
      </c>
      <c r="AG66" s="197">
        <v>0</v>
      </c>
      <c r="AH66" s="197">
        <v>0</v>
      </c>
      <c r="AI66" s="197">
        <v>23.35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2.0699999999999998</v>
      </c>
      <c r="AB67" s="197">
        <v>0</v>
      </c>
      <c r="AC67" s="197">
        <v>0</v>
      </c>
      <c r="AD67" s="197">
        <v>0</v>
      </c>
      <c r="AE67" s="197">
        <v>79.58</v>
      </c>
      <c r="AF67" s="197">
        <v>0</v>
      </c>
      <c r="AG67" s="197">
        <v>0</v>
      </c>
      <c r="AH67" s="197">
        <v>0</v>
      </c>
      <c r="AI67" s="197">
        <v>23.35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2.0699999999999998</v>
      </c>
      <c r="AB68" s="197">
        <v>0</v>
      </c>
      <c r="AC68" s="197">
        <v>0</v>
      </c>
      <c r="AD68" s="197">
        <v>0</v>
      </c>
      <c r="AE68" s="197">
        <v>79.58</v>
      </c>
      <c r="AF68" s="197">
        <v>0</v>
      </c>
      <c r="AG68" s="197">
        <v>0</v>
      </c>
      <c r="AH68" s="197">
        <v>0</v>
      </c>
      <c r="AI68" s="197">
        <v>23.35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2.0699999999999998</v>
      </c>
      <c r="AB69" s="197">
        <v>0</v>
      </c>
      <c r="AC69" s="197">
        <v>0</v>
      </c>
      <c r="AD69" s="197">
        <v>0</v>
      </c>
      <c r="AE69" s="197">
        <v>79.58</v>
      </c>
      <c r="AF69" s="197">
        <v>0</v>
      </c>
      <c r="AG69" s="197">
        <v>0</v>
      </c>
      <c r="AH69" s="197">
        <v>0</v>
      </c>
      <c r="AI69" s="197">
        <v>23.35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2.0699999999999998</v>
      </c>
      <c r="AB70" s="197">
        <v>0</v>
      </c>
      <c r="AC70" s="197">
        <v>0</v>
      </c>
      <c r="AD70" s="197">
        <v>0</v>
      </c>
      <c r="AE70" s="197">
        <v>79.58</v>
      </c>
      <c r="AF70" s="197">
        <v>0</v>
      </c>
      <c r="AG70" s="197">
        <v>0</v>
      </c>
      <c r="AH70" s="197">
        <v>0</v>
      </c>
      <c r="AI70" s="197">
        <v>23.35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2.0699999999999998</v>
      </c>
      <c r="AB71" s="197">
        <v>0</v>
      </c>
      <c r="AC71" s="197">
        <v>0</v>
      </c>
      <c r="AD71" s="197">
        <v>0</v>
      </c>
      <c r="AE71" s="197">
        <v>79.58</v>
      </c>
      <c r="AF71" s="197">
        <v>0</v>
      </c>
      <c r="AG71" s="197">
        <v>0</v>
      </c>
      <c r="AH71" s="197">
        <v>0</v>
      </c>
      <c r="AI71" s="197">
        <v>23.35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2.0699999999999998</v>
      </c>
      <c r="AB72" s="197">
        <v>0</v>
      </c>
      <c r="AC72" s="197">
        <v>0</v>
      </c>
      <c r="AD72" s="197">
        <v>0</v>
      </c>
      <c r="AE72" s="197">
        <v>79.58</v>
      </c>
      <c r="AF72" s="197">
        <v>0</v>
      </c>
      <c r="AG72" s="197">
        <v>0</v>
      </c>
      <c r="AH72" s="197">
        <v>0</v>
      </c>
      <c r="AI72" s="197">
        <v>23.35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2.0699999999999998</v>
      </c>
      <c r="AB73" s="197">
        <v>0</v>
      </c>
      <c r="AC73" s="197">
        <v>0</v>
      </c>
      <c r="AD73" s="197">
        <v>0</v>
      </c>
      <c r="AE73" s="197">
        <v>79.58</v>
      </c>
      <c r="AF73" s="197">
        <v>0</v>
      </c>
      <c r="AG73" s="197">
        <v>0</v>
      </c>
      <c r="AH73" s="197">
        <v>0</v>
      </c>
      <c r="AI73" s="197">
        <v>23.35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2.0699999999999998</v>
      </c>
      <c r="AB74" s="197">
        <v>0</v>
      </c>
      <c r="AC74" s="197">
        <v>0</v>
      </c>
      <c r="AD74" s="197">
        <v>0</v>
      </c>
      <c r="AE74" s="197">
        <v>79.58</v>
      </c>
      <c r="AF74" s="197">
        <v>0</v>
      </c>
      <c r="AG74" s="197">
        <v>0</v>
      </c>
      <c r="AH74" s="197">
        <v>0</v>
      </c>
      <c r="AI74" s="197">
        <v>23.35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2.0699999999999998</v>
      </c>
      <c r="AB75" s="197">
        <v>0</v>
      </c>
      <c r="AC75" s="197">
        <v>0</v>
      </c>
      <c r="AD75" s="197">
        <v>0</v>
      </c>
      <c r="AE75" s="197">
        <v>79.58</v>
      </c>
      <c r="AF75" s="197">
        <v>0</v>
      </c>
      <c r="AG75" s="197">
        <v>0</v>
      </c>
      <c r="AH75" s="197">
        <v>0</v>
      </c>
      <c r="AI75" s="197">
        <v>23.35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2.0699999999999998</v>
      </c>
      <c r="AB76" s="197">
        <v>0</v>
      </c>
      <c r="AC76" s="197">
        <v>0</v>
      </c>
      <c r="AD76" s="197">
        <v>0</v>
      </c>
      <c r="AE76" s="197">
        <v>79.58</v>
      </c>
      <c r="AF76" s="197">
        <v>0</v>
      </c>
      <c r="AG76" s="197">
        <v>0</v>
      </c>
      <c r="AH76" s="197">
        <v>0</v>
      </c>
      <c r="AI76" s="197">
        <v>23.35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2.0699999999999998</v>
      </c>
      <c r="AB77" s="197">
        <v>0</v>
      </c>
      <c r="AC77" s="197">
        <v>0</v>
      </c>
      <c r="AD77" s="197">
        <v>0</v>
      </c>
      <c r="AE77" s="197">
        <v>79.58</v>
      </c>
      <c r="AF77" s="197">
        <v>0</v>
      </c>
      <c r="AG77" s="197">
        <v>0</v>
      </c>
      <c r="AH77" s="197">
        <v>0</v>
      </c>
      <c r="AI77" s="197">
        <v>23.35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2.0699999999999998</v>
      </c>
      <c r="AB78" s="197">
        <v>0</v>
      </c>
      <c r="AC78" s="197">
        <v>0</v>
      </c>
      <c r="AD78" s="197">
        <v>0</v>
      </c>
      <c r="AE78" s="197">
        <v>79.58</v>
      </c>
      <c r="AF78" s="197">
        <v>0</v>
      </c>
      <c r="AG78" s="197">
        <v>0</v>
      </c>
      <c r="AH78" s="197">
        <v>0</v>
      </c>
      <c r="AI78" s="197">
        <v>23.35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2.0699999999999998</v>
      </c>
      <c r="AB79" s="197">
        <v>0</v>
      </c>
      <c r="AC79" s="197">
        <v>0</v>
      </c>
      <c r="AD79" s="197">
        <v>0</v>
      </c>
      <c r="AE79" s="197">
        <v>79.58</v>
      </c>
      <c r="AF79" s="197">
        <v>0</v>
      </c>
      <c r="AG79" s="197">
        <v>0</v>
      </c>
      <c r="AH79" s="197">
        <v>0</v>
      </c>
      <c r="AI79" s="197">
        <v>23.35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79.58</v>
      </c>
      <c r="AF80" s="197">
        <v>0</v>
      </c>
      <c r="AG80" s="197">
        <v>0</v>
      </c>
      <c r="AH80" s="197">
        <v>0</v>
      </c>
      <c r="AI80" s="197">
        <v>23.35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1.63</v>
      </c>
      <c r="AB81" s="197">
        <v>0</v>
      </c>
      <c r="AC81" s="197">
        <v>0</v>
      </c>
      <c r="AD81" s="197">
        <v>0</v>
      </c>
      <c r="AE81" s="197">
        <v>79.58</v>
      </c>
      <c r="AF81" s="197">
        <v>0</v>
      </c>
      <c r="AG81" s="197">
        <v>0</v>
      </c>
      <c r="AH81" s="197">
        <v>0</v>
      </c>
      <c r="AI81" s="197">
        <v>23.35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1.63</v>
      </c>
      <c r="AB82" s="197">
        <v>0</v>
      </c>
      <c r="AC82" s="197">
        <v>0</v>
      </c>
      <c r="AD82" s="197">
        <v>0</v>
      </c>
      <c r="AE82" s="197">
        <v>79.58</v>
      </c>
      <c r="AF82" s="197">
        <v>0</v>
      </c>
      <c r="AG82" s="197">
        <v>0</v>
      </c>
      <c r="AH82" s="197">
        <v>0</v>
      </c>
      <c r="AI82" s="197">
        <v>23.35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79.58</v>
      </c>
      <c r="AF83" s="197">
        <v>0</v>
      </c>
      <c r="AG83" s="197">
        <v>0</v>
      </c>
      <c r="AH83" s="197">
        <v>0</v>
      </c>
      <c r="AI83" s="197">
        <v>20.350000000000001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79.58</v>
      </c>
      <c r="AF84" s="197">
        <v>0</v>
      </c>
      <c r="AG84" s="197">
        <v>0</v>
      </c>
      <c r="AH84" s="197">
        <v>0</v>
      </c>
      <c r="AI84" s="197">
        <v>20.350000000000001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79.58</v>
      </c>
      <c r="AF85" s="197">
        <v>0</v>
      </c>
      <c r="AG85" s="197">
        <v>0</v>
      </c>
      <c r="AH85" s="197">
        <v>0</v>
      </c>
      <c r="AI85" s="197">
        <v>20.350000000000001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79.58</v>
      </c>
      <c r="AF86" s="197">
        <v>0</v>
      </c>
      <c r="AG86" s="197">
        <v>0</v>
      </c>
      <c r="AH86" s="197">
        <v>0</v>
      </c>
      <c r="AI86" s="197">
        <v>20.350000000000001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79.58</v>
      </c>
      <c r="AF87" s="197">
        <v>0</v>
      </c>
      <c r="AG87" s="197">
        <v>0</v>
      </c>
      <c r="AH87" s="197">
        <v>0</v>
      </c>
      <c r="AI87" s="197">
        <v>20.350000000000001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79.58</v>
      </c>
      <c r="AF88" s="197">
        <v>0</v>
      </c>
      <c r="AG88" s="197">
        <v>0</v>
      </c>
      <c r="AH88" s="197">
        <v>0</v>
      </c>
      <c r="AI88" s="197">
        <v>20.350000000000001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79.58</v>
      </c>
      <c r="AF89" s="197">
        <v>0</v>
      </c>
      <c r="AG89" s="197">
        <v>0</v>
      </c>
      <c r="AH89" s="197">
        <v>0</v>
      </c>
      <c r="AI89" s="197">
        <v>20.350000000000001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79.58</v>
      </c>
      <c r="AF90" s="197">
        <v>0</v>
      </c>
      <c r="AG90" s="197">
        <v>0</v>
      </c>
      <c r="AH90" s="197">
        <v>0</v>
      </c>
      <c r="AI90" s="197">
        <v>20.350000000000001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79.58</v>
      </c>
      <c r="AF91" s="197">
        <v>0</v>
      </c>
      <c r="AG91" s="197">
        <v>0</v>
      </c>
      <c r="AH91" s="197">
        <v>0</v>
      </c>
      <c r="AI91" s="197">
        <v>20.350000000000001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79.58</v>
      </c>
      <c r="AF92" s="197">
        <v>0</v>
      </c>
      <c r="AG92" s="197">
        <v>0</v>
      </c>
      <c r="AH92" s="197">
        <v>0</v>
      </c>
      <c r="AI92" s="197">
        <v>20.350000000000001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79.58</v>
      </c>
      <c r="AF93" s="197">
        <v>0</v>
      </c>
      <c r="AG93" s="197">
        <v>0</v>
      </c>
      <c r="AH93" s="197">
        <v>0</v>
      </c>
      <c r="AI93" s="197">
        <v>20.350000000000001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79.58</v>
      </c>
      <c r="AF94" s="197">
        <v>0</v>
      </c>
      <c r="AG94" s="197">
        <v>0</v>
      </c>
      <c r="AH94" s="197">
        <v>0</v>
      </c>
      <c r="AI94" s="197">
        <v>20.350000000000001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79.58</v>
      </c>
      <c r="AF95" s="197">
        <v>0</v>
      </c>
      <c r="AG95" s="197">
        <v>0</v>
      </c>
      <c r="AH95" s="197">
        <v>0</v>
      </c>
      <c r="AI95" s="197">
        <v>20.350000000000001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79.58</v>
      </c>
      <c r="AF96" s="197">
        <v>0</v>
      </c>
      <c r="AG96" s="197">
        <v>0</v>
      </c>
      <c r="AH96" s="197">
        <v>0</v>
      </c>
      <c r="AI96" s="197">
        <v>20.350000000000001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79.58</v>
      </c>
      <c r="AF97" s="197">
        <v>0</v>
      </c>
      <c r="AG97" s="197">
        <v>0</v>
      </c>
      <c r="AH97" s="197">
        <v>0</v>
      </c>
      <c r="AI97" s="197">
        <v>20.350000000000001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79.58</v>
      </c>
      <c r="AF98" s="197">
        <v>0</v>
      </c>
      <c r="AG98" s="197">
        <v>0</v>
      </c>
      <c r="AH98" s="197">
        <v>0</v>
      </c>
      <c r="AI98" s="197">
        <v>20.350000000000001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4.9657500000000007E-2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1.9099199999999987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0.548399999999999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16.14</v>
      </c>
      <c r="AF3" s="197">
        <v>0</v>
      </c>
      <c r="AG3" s="197">
        <v>0</v>
      </c>
      <c r="AH3" s="197">
        <v>0</v>
      </c>
      <c r="AI3" s="197">
        <v>5.84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16.14</v>
      </c>
      <c r="AF4" s="197">
        <v>0</v>
      </c>
      <c r="AG4" s="197">
        <v>0</v>
      </c>
      <c r="AH4" s="197">
        <v>0</v>
      </c>
      <c r="AI4" s="197">
        <v>5.84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16.14</v>
      </c>
      <c r="AF5" s="197">
        <v>0</v>
      </c>
      <c r="AG5" s="197">
        <v>0</v>
      </c>
      <c r="AH5" s="197">
        <v>0</v>
      </c>
      <c r="AI5" s="197">
        <v>5.84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16.14</v>
      </c>
      <c r="AF6" s="197">
        <v>0</v>
      </c>
      <c r="AG6" s="197">
        <v>0</v>
      </c>
      <c r="AH6" s="197">
        <v>0</v>
      </c>
      <c r="AI6" s="197">
        <v>5.84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16.14</v>
      </c>
      <c r="AF7" s="197">
        <v>0</v>
      </c>
      <c r="AG7" s="197">
        <v>0</v>
      </c>
      <c r="AH7" s="197">
        <v>0</v>
      </c>
      <c r="AI7" s="197">
        <v>5.84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16.14</v>
      </c>
      <c r="AF8" s="197">
        <v>0</v>
      </c>
      <c r="AG8" s="197">
        <v>0</v>
      </c>
      <c r="AH8" s="197">
        <v>0</v>
      </c>
      <c r="AI8" s="197">
        <v>5.84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16.14</v>
      </c>
      <c r="AF9" s="197">
        <v>0</v>
      </c>
      <c r="AG9" s="197">
        <v>0</v>
      </c>
      <c r="AH9" s="197">
        <v>0</v>
      </c>
      <c r="AI9" s="197">
        <v>5.84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16.14</v>
      </c>
      <c r="AF10" s="197">
        <v>0</v>
      </c>
      <c r="AG10" s="197">
        <v>0</v>
      </c>
      <c r="AH10" s="197">
        <v>0</v>
      </c>
      <c r="AI10" s="197">
        <v>5.84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16.14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16.14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16.14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16.14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16.14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16.14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16.14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16.14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16.14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16.14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16.14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16.14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16.14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16.14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16.14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16.14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16.14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16.14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16.14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16.14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16.14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16.14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16.14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16.14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16.14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16.14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16.14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16.14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16.14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16.14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16.14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16.14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16.14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16.14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16.14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16.14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16.14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16.14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16.14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16.14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16.14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16.14</v>
      </c>
      <c r="AF52" s="197">
        <v>0</v>
      </c>
      <c r="AG52" s="197">
        <v>0</v>
      </c>
      <c r="AH52" s="197">
        <v>0</v>
      </c>
      <c r="AI52" s="197">
        <v>5.84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16.14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16.14</v>
      </c>
      <c r="AF54" s="197">
        <v>0</v>
      </c>
      <c r="AG54" s="197">
        <v>0</v>
      </c>
      <c r="AH54" s="197">
        <v>0</v>
      </c>
      <c r="AI54" s="197">
        <v>5.84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16.14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16.14</v>
      </c>
      <c r="AF56" s="197">
        <v>0</v>
      </c>
      <c r="AG56" s="197">
        <v>0</v>
      </c>
      <c r="AH56" s="197">
        <v>0</v>
      </c>
      <c r="AI56" s="197">
        <v>5.84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16.14</v>
      </c>
      <c r="AF57" s="197">
        <v>0</v>
      </c>
      <c r="AG57" s="197">
        <v>0</v>
      </c>
      <c r="AH57" s="197">
        <v>0</v>
      </c>
      <c r="AI57" s="197">
        <v>5.84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16.14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16.14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16.14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16.14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16.14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16.14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16.14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16.14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16.14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16.14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16.14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16.14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16.14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16.14</v>
      </c>
      <c r="AF71" s="197">
        <v>0</v>
      </c>
      <c r="AG71" s="197">
        <v>0</v>
      </c>
      <c r="AH71" s="197">
        <v>0</v>
      </c>
      <c r="AI71" s="197">
        <v>5.84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16.14</v>
      </c>
      <c r="AF72" s="197">
        <v>0</v>
      </c>
      <c r="AG72" s="197">
        <v>0</v>
      </c>
      <c r="AH72" s="197">
        <v>0</v>
      </c>
      <c r="AI72" s="197">
        <v>5.84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16.14</v>
      </c>
      <c r="AF73" s="197">
        <v>0</v>
      </c>
      <c r="AG73" s="197">
        <v>0</v>
      </c>
      <c r="AH73" s="197">
        <v>0</v>
      </c>
      <c r="AI73" s="197">
        <v>5.84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16.14</v>
      </c>
      <c r="AF74" s="197">
        <v>0</v>
      </c>
      <c r="AG74" s="197">
        <v>0</v>
      </c>
      <c r="AH74" s="197">
        <v>0</v>
      </c>
      <c r="AI74" s="197">
        <v>5.84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16.14</v>
      </c>
      <c r="AF75" s="197">
        <v>0</v>
      </c>
      <c r="AG75" s="197">
        <v>0</v>
      </c>
      <c r="AH75" s="197">
        <v>0</v>
      </c>
      <c r="AI75" s="197">
        <v>5.84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16.14</v>
      </c>
      <c r="AF76" s="197">
        <v>0</v>
      </c>
      <c r="AG76" s="197">
        <v>0</v>
      </c>
      <c r="AH76" s="197">
        <v>0</v>
      </c>
      <c r="AI76" s="197">
        <v>5.84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16.14</v>
      </c>
      <c r="AF77" s="197">
        <v>0</v>
      </c>
      <c r="AG77" s="197">
        <v>0</v>
      </c>
      <c r="AH77" s="197">
        <v>0</v>
      </c>
      <c r="AI77" s="197">
        <v>5.84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16.14</v>
      </c>
      <c r="AF78" s="197">
        <v>0</v>
      </c>
      <c r="AG78" s="197">
        <v>0</v>
      </c>
      <c r="AH78" s="197">
        <v>0</v>
      </c>
      <c r="AI78" s="197">
        <v>5.84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16.14</v>
      </c>
      <c r="AF79" s="197">
        <v>0</v>
      </c>
      <c r="AG79" s="197">
        <v>0</v>
      </c>
      <c r="AH79" s="197">
        <v>0</v>
      </c>
      <c r="AI79" s="197">
        <v>5.84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20</v>
      </c>
      <c r="AF80" s="197">
        <v>0</v>
      </c>
      <c r="AG80" s="197">
        <v>0</v>
      </c>
      <c r="AH80" s="197">
        <v>0</v>
      </c>
      <c r="AI80" s="197">
        <v>5.84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16.97</v>
      </c>
      <c r="AF81" s="197">
        <v>0</v>
      </c>
      <c r="AG81" s="197">
        <v>0</v>
      </c>
      <c r="AH81" s="197">
        <v>0</v>
      </c>
      <c r="AI81" s="197">
        <v>5.84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16.97</v>
      </c>
      <c r="AF82" s="197">
        <v>0</v>
      </c>
      <c r="AG82" s="197">
        <v>0</v>
      </c>
      <c r="AH82" s="197">
        <v>0</v>
      </c>
      <c r="AI82" s="197">
        <v>5.84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20</v>
      </c>
      <c r="AF83" s="197">
        <v>0</v>
      </c>
      <c r="AG83" s="197">
        <v>0</v>
      </c>
      <c r="AH83" s="197">
        <v>0</v>
      </c>
      <c r="AI83" s="197">
        <v>8.84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20</v>
      </c>
      <c r="AF84" s="197">
        <v>0</v>
      </c>
      <c r="AG84" s="197">
        <v>0</v>
      </c>
      <c r="AH84" s="197">
        <v>0</v>
      </c>
      <c r="AI84" s="197">
        <v>8.84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20</v>
      </c>
      <c r="AF85" s="197">
        <v>0</v>
      </c>
      <c r="AG85" s="197">
        <v>0</v>
      </c>
      <c r="AH85" s="197">
        <v>0</v>
      </c>
      <c r="AI85" s="197">
        <v>8.84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20</v>
      </c>
      <c r="AF86" s="197">
        <v>0</v>
      </c>
      <c r="AG86" s="197">
        <v>0</v>
      </c>
      <c r="AH86" s="197">
        <v>0</v>
      </c>
      <c r="AI86" s="197">
        <v>8.84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20</v>
      </c>
      <c r="AF87" s="197">
        <v>0</v>
      </c>
      <c r="AG87" s="197">
        <v>0</v>
      </c>
      <c r="AH87" s="197">
        <v>0</v>
      </c>
      <c r="AI87" s="197">
        <v>8.84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20</v>
      </c>
      <c r="AF88" s="197">
        <v>0</v>
      </c>
      <c r="AG88" s="197">
        <v>0</v>
      </c>
      <c r="AH88" s="197">
        <v>0</v>
      </c>
      <c r="AI88" s="197">
        <v>8.84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20</v>
      </c>
      <c r="AF89" s="197">
        <v>0</v>
      </c>
      <c r="AG89" s="197">
        <v>0</v>
      </c>
      <c r="AH89" s="197">
        <v>0</v>
      </c>
      <c r="AI89" s="197">
        <v>8.84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20</v>
      </c>
      <c r="AF90" s="197">
        <v>0</v>
      </c>
      <c r="AG90" s="197">
        <v>0</v>
      </c>
      <c r="AH90" s="197">
        <v>0</v>
      </c>
      <c r="AI90" s="197">
        <v>8.84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20</v>
      </c>
      <c r="AF91" s="197">
        <v>0</v>
      </c>
      <c r="AG91" s="197">
        <v>0</v>
      </c>
      <c r="AH91" s="197">
        <v>0</v>
      </c>
      <c r="AI91" s="197">
        <v>8.84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20</v>
      </c>
      <c r="AF92" s="197">
        <v>0</v>
      </c>
      <c r="AG92" s="197">
        <v>0</v>
      </c>
      <c r="AH92" s="197">
        <v>0</v>
      </c>
      <c r="AI92" s="197">
        <v>8.84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20</v>
      </c>
      <c r="AF93" s="197">
        <v>0</v>
      </c>
      <c r="AG93" s="197">
        <v>0</v>
      </c>
      <c r="AH93" s="197">
        <v>0</v>
      </c>
      <c r="AI93" s="197">
        <v>8.84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20</v>
      </c>
      <c r="AF94" s="197">
        <v>0</v>
      </c>
      <c r="AG94" s="197">
        <v>0</v>
      </c>
      <c r="AH94" s="197">
        <v>0</v>
      </c>
      <c r="AI94" s="197">
        <v>8.84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20</v>
      </c>
      <c r="AF95" s="197">
        <v>0</v>
      </c>
      <c r="AG95" s="197">
        <v>0</v>
      </c>
      <c r="AH95" s="197">
        <v>0</v>
      </c>
      <c r="AI95" s="197">
        <v>8.84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20</v>
      </c>
      <c r="AF96" s="197">
        <v>0</v>
      </c>
      <c r="AG96" s="197">
        <v>0</v>
      </c>
      <c r="AH96" s="197">
        <v>0</v>
      </c>
      <c r="AI96" s="197">
        <v>8.84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20</v>
      </c>
      <c r="AF97" s="197">
        <v>0</v>
      </c>
      <c r="AG97" s="197">
        <v>0</v>
      </c>
      <c r="AH97" s="197">
        <v>0</v>
      </c>
      <c r="AI97" s="197">
        <v>8.84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20</v>
      </c>
      <c r="AF98" s="197">
        <v>0</v>
      </c>
      <c r="AG98" s="197">
        <v>0</v>
      </c>
      <c r="AH98" s="197">
        <v>0</v>
      </c>
      <c r="AI98" s="197">
        <v>8.84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0.40418000000000015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0.15215999999999985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97">
        <v>265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422</v>
      </c>
      <c r="P3" s="197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97">
        <v>265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422</v>
      </c>
      <c r="P4" s="197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7">
        <v>265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542</v>
      </c>
      <c r="P5" s="197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7">
        <v>265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532</v>
      </c>
      <c r="P6" s="197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97">
        <v>265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472</v>
      </c>
      <c r="P7" s="197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7">
        <v>265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422</v>
      </c>
      <c r="P8" s="197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7">
        <v>265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422</v>
      </c>
      <c r="P9" s="197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7">
        <v>265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422</v>
      </c>
      <c r="P10" s="197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197">
        <v>265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422</v>
      </c>
      <c r="P11" s="197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197">
        <v>265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422</v>
      </c>
      <c r="P12" s="197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197">
        <v>265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422</v>
      </c>
      <c r="P13" s="197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197">
        <v>265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422</v>
      </c>
      <c r="P14" s="197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197">
        <v>265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422</v>
      </c>
      <c r="P15" s="197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197">
        <v>265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422</v>
      </c>
      <c r="P16" s="197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197">
        <v>265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422</v>
      </c>
      <c r="P17" s="197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197">
        <v>265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422</v>
      </c>
      <c r="P18" s="197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197">
        <v>265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422</v>
      </c>
      <c r="P19" s="197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197">
        <v>265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422</v>
      </c>
      <c r="P20" s="197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197">
        <v>265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422</v>
      </c>
      <c r="P21" s="197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197">
        <v>265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422</v>
      </c>
      <c r="P22" s="197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197">
        <v>265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422</v>
      </c>
      <c r="P23" s="197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7">
        <v>265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422</v>
      </c>
      <c r="P24" s="197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7">
        <v>265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422</v>
      </c>
      <c r="P25" s="197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7">
        <v>265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422</v>
      </c>
      <c r="P26" s="197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7">
        <v>265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422</v>
      </c>
      <c r="P27" s="197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7">
        <v>265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422</v>
      </c>
      <c r="P28" s="197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7">
        <v>265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422</v>
      </c>
      <c r="P29" s="197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7">
        <v>265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422</v>
      </c>
      <c r="P30" s="197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7">
        <v>265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422</v>
      </c>
      <c r="P31" s="197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7">
        <v>265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422</v>
      </c>
      <c r="P32" s="197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7">
        <v>265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422</v>
      </c>
      <c r="P33" s="197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7">
        <v>265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422</v>
      </c>
      <c r="P34" s="197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7">
        <v>265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422</v>
      </c>
      <c r="P35" s="197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7">
        <v>265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422</v>
      </c>
      <c r="P36" s="197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7">
        <v>265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422</v>
      </c>
      <c r="P37" s="197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7">
        <v>265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422</v>
      </c>
      <c r="P38" s="197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7">
        <v>265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422</v>
      </c>
      <c r="P39" s="197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7">
        <v>265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422</v>
      </c>
      <c r="P40" s="197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97">
        <v>265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422</v>
      </c>
      <c r="P41" s="197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97">
        <v>265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422</v>
      </c>
      <c r="P42" s="197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97">
        <v>265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422</v>
      </c>
      <c r="P43" s="197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97">
        <v>265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422</v>
      </c>
      <c r="P44" s="19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7">
        <v>265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422</v>
      </c>
      <c r="P45" s="19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7">
        <v>265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422</v>
      </c>
      <c r="P46" s="19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7">
        <v>265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422</v>
      </c>
      <c r="P47" s="19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7">
        <v>265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422</v>
      </c>
      <c r="P48" s="19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7">
        <v>265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422</v>
      </c>
      <c r="P49" s="19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7">
        <v>265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422</v>
      </c>
      <c r="P50" s="197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97">
        <v>265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422</v>
      </c>
      <c r="P51" s="19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7">
        <v>265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422</v>
      </c>
      <c r="P52" s="19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7">
        <v>265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422</v>
      </c>
      <c r="P53" s="19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7">
        <v>265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422</v>
      </c>
      <c r="P54" s="197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7">
        <v>265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422</v>
      </c>
      <c r="P55" s="197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7">
        <v>265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422</v>
      </c>
      <c r="P56" s="197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7">
        <v>265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422</v>
      </c>
      <c r="P57" s="197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7">
        <v>265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422</v>
      </c>
      <c r="P58" s="197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7">
        <v>265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422</v>
      </c>
      <c r="P59" s="197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7">
        <v>265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463.02</v>
      </c>
      <c r="P60" s="197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97">
        <v>265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463.02</v>
      </c>
      <c r="P61" s="197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97">
        <v>265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463.02</v>
      </c>
      <c r="P62" s="197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97">
        <v>265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463.02</v>
      </c>
      <c r="P63" s="197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97">
        <v>265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463.02</v>
      </c>
      <c r="P64" s="19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265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463.02</v>
      </c>
      <c r="P65" s="19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265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463.02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265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422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265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422</v>
      </c>
      <c r="P68" s="19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265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422</v>
      </c>
      <c r="P69" s="19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265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422</v>
      </c>
      <c r="P70" s="19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265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422</v>
      </c>
      <c r="P71" s="19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7">
        <v>265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422</v>
      </c>
      <c r="P72" s="19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7">
        <v>265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422</v>
      </c>
      <c r="P73" s="197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7">
        <v>265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422</v>
      </c>
      <c r="P74" s="197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7">
        <v>265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422</v>
      </c>
      <c r="P75" s="197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97">
        <v>265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422</v>
      </c>
      <c r="P76" s="197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97">
        <v>265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422</v>
      </c>
      <c r="P77" s="197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97">
        <v>265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422</v>
      </c>
      <c r="P78" s="197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197">
        <v>265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422</v>
      </c>
      <c r="P79" s="197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7">
        <v>265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422</v>
      </c>
      <c r="P80" s="197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7">
        <v>265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422</v>
      </c>
      <c r="P81" s="197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97">
        <v>265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422</v>
      </c>
      <c r="P82" s="197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97">
        <v>265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422</v>
      </c>
      <c r="P83" s="197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97">
        <v>265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422</v>
      </c>
      <c r="P84" s="19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7">
        <v>265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422</v>
      </c>
      <c r="P85" s="19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265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422</v>
      </c>
      <c r="P86" s="197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7">
        <v>265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422</v>
      </c>
      <c r="P87" s="197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7">
        <v>265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422</v>
      </c>
      <c r="P88" s="197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7">
        <v>265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422</v>
      </c>
      <c r="P89" s="197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97">
        <v>265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422</v>
      </c>
      <c r="P90" s="197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97">
        <v>265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422</v>
      </c>
      <c r="P91" s="197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197">
        <v>265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422</v>
      </c>
      <c r="P92" s="197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97">
        <v>265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422</v>
      </c>
      <c r="P93" s="197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7">
        <v>265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422</v>
      </c>
      <c r="P94" s="197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7">
        <v>265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450</v>
      </c>
      <c r="P95" s="197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7">
        <v>265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450</v>
      </c>
      <c r="P96" s="197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97">
        <v>265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450</v>
      </c>
      <c r="P97" s="197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97">
        <v>265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420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0.80825000000000002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10.290284999999999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27.67</v>
      </c>
      <c r="H3" s="197">
        <v>0</v>
      </c>
      <c r="I3" s="197">
        <v>0</v>
      </c>
      <c r="J3" s="197">
        <v>34.18</v>
      </c>
      <c r="K3" s="197">
        <v>17.059999999999999</v>
      </c>
      <c r="L3" s="197">
        <v>0.32</v>
      </c>
      <c r="M3" s="197">
        <v>2.12</v>
      </c>
      <c r="N3" s="197">
        <v>1.73</v>
      </c>
      <c r="O3" s="197">
        <v>2.44</v>
      </c>
      <c r="P3" s="197">
        <v>0.86</v>
      </c>
      <c r="Q3" s="197">
        <v>0.28999999999999998</v>
      </c>
      <c r="R3" s="197">
        <v>0.28999999999999998</v>
      </c>
      <c r="S3" s="197">
        <v>5.33</v>
      </c>
      <c r="T3" s="197">
        <v>0</v>
      </c>
      <c r="U3" s="197">
        <v>2.06</v>
      </c>
      <c r="V3" s="197">
        <v>0.32</v>
      </c>
      <c r="W3" s="197">
        <v>0.46</v>
      </c>
      <c r="X3" s="197">
        <v>2.16</v>
      </c>
      <c r="Y3" s="197">
        <v>0</v>
      </c>
      <c r="Z3" s="197">
        <v>4.07</v>
      </c>
      <c r="AA3" s="197">
        <v>1.1200000000000001</v>
      </c>
      <c r="AB3" s="197">
        <v>0</v>
      </c>
      <c r="AC3" s="197">
        <v>5.83</v>
      </c>
      <c r="AD3" s="197">
        <v>12.46</v>
      </c>
      <c r="AE3" s="197">
        <v>0</v>
      </c>
      <c r="AF3" s="197">
        <v>0</v>
      </c>
      <c r="AG3" s="197">
        <v>-0.38</v>
      </c>
      <c r="AH3" s="197">
        <v>0</v>
      </c>
      <c r="AI3" s="197">
        <v>14.15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179.32</v>
      </c>
      <c r="AP3" s="197">
        <v>0</v>
      </c>
      <c r="AQ3" s="197">
        <v>0</v>
      </c>
      <c r="AR3" s="197">
        <v>14.76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27.67</v>
      </c>
      <c r="H4" s="197">
        <v>0</v>
      </c>
      <c r="I4" s="197">
        <v>0</v>
      </c>
      <c r="J4" s="197">
        <v>34.18</v>
      </c>
      <c r="K4" s="197">
        <v>17.059999999999999</v>
      </c>
      <c r="L4" s="197">
        <v>0.32</v>
      </c>
      <c r="M4" s="197">
        <v>2.12</v>
      </c>
      <c r="N4" s="197">
        <v>1.73</v>
      </c>
      <c r="O4" s="197">
        <v>2.44</v>
      </c>
      <c r="P4" s="197">
        <v>0.84</v>
      </c>
      <c r="Q4" s="197">
        <v>0.28999999999999998</v>
      </c>
      <c r="R4" s="197">
        <v>0.28999999999999998</v>
      </c>
      <c r="S4" s="197">
        <v>0.51</v>
      </c>
      <c r="T4" s="197">
        <v>0</v>
      </c>
      <c r="U4" s="197">
        <v>2.06</v>
      </c>
      <c r="V4" s="197">
        <v>0.32</v>
      </c>
      <c r="W4" s="197">
        <v>0.45</v>
      </c>
      <c r="X4" s="197">
        <v>2.16</v>
      </c>
      <c r="Y4" s="197">
        <v>0</v>
      </c>
      <c r="Z4" s="197">
        <v>4.07</v>
      </c>
      <c r="AA4" s="197">
        <v>1.1200000000000001</v>
      </c>
      <c r="AB4" s="197">
        <v>0</v>
      </c>
      <c r="AC4" s="197">
        <v>5.83</v>
      </c>
      <c r="AD4" s="197">
        <v>12.46</v>
      </c>
      <c r="AE4" s="197">
        <v>0</v>
      </c>
      <c r="AF4" s="197">
        <v>0</v>
      </c>
      <c r="AG4" s="197">
        <v>-0.38</v>
      </c>
      <c r="AH4" s="197">
        <v>0</v>
      </c>
      <c r="AI4" s="197">
        <v>14.15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179.32</v>
      </c>
      <c r="AP4" s="197">
        <v>0</v>
      </c>
      <c r="AQ4" s="197">
        <v>0</v>
      </c>
      <c r="AR4" s="197">
        <v>14.76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27.67</v>
      </c>
      <c r="H5" s="197">
        <v>0</v>
      </c>
      <c r="I5" s="197">
        <v>0</v>
      </c>
      <c r="J5" s="197">
        <v>34.18</v>
      </c>
      <c r="K5" s="197">
        <v>17.059999999999999</v>
      </c>
      <c r="L5" s="197">
        <v>0.32</v>
      </c>
      <c r="M5" s="197">
        <v>2.12</v>
      </c>
      <c r="N5" s="197">
        <v>1.73</v>
      </c>
      <c r="O5" s="197">
        <v>2.44</v>
      </c>
      <c r="P5" s="197">
        <v>0.84</v>
      </c>
      <c r="Q5" s="197">
        <v>0.28999999999999998</v>
      </c>
      <c r="R5" s="197">
        <v>0.28999999999999998</v>
      </c>
      <c r="S5" s="197">
        <v>0.38</v>
      </c>
      <c r="T5" s="197">
        <v>0</v>
      </c>
      <c r="U5" s="197">
        <v>2.06</v>
      </c>
      <c r="V5" s="197">
        <v>0.32</v>
      </c>
      <c r="W5" s="197">
        <v>0.45</v>
      </c>
      <c r="X5" s="197">
        <v>2.16</v>
      </c>
      <c r="Y5" s="197">
        <v>0</v>
      </c>
      <c r="Z5" s="197">
        <v>4.07</v>
      </c>
      <c r="AA5" s="197">
        <v>1.1200000000000001</v>
      </c>
      <c r="AB5" s="197">
        <v>0</v>
      </c>
      <c r="AC5" s="197">
        <v>5.83</v>
      </c>
      <c r="AD5" s="197">
        <v>12.46</v>
      </c>
      <c r="AE5" s="197">
        <v>0</v>
      </c>
      <c r="AF5" s="197">
        <v>0</v>
      </c>
      <c r="AG5" s="197">
        <v>-0.38</v>
      </c>
      <c r="AH5" s="197">
        <v>0</v>
      </c>
      <c r="AI5" s="197">
        <v>14.15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59.32</v>
      </c>
      <c r="AP5" s="197">
        <v>0</v>
      </c>
      <c r="AQ5" s="197">
        <v>0</v>
      </c>
      <c r="AR5" s="197">
        <v>14.76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27.67</v>
      </c>
      <c r="H6" s="197">
        <v>0</v>
      </c>
      <c r="I6" s="197">
        <v>0</v>
      </c>
      <c r="J6" s="197">
        <v>34.18</v>
      </c>
      <c r="K6" s="197">
        <v>17.059999999999999</v>
      </c>
      <c r="L6" s="197">
        <v>0.32</v>
      </c>
      <c r="M6" s="197">
        <v>2.12</v>
      </c>
      <c r="N6" s="197">
        <v>1.73</v>
      </c>
      <c r="O6" s="197">
        <v>2.44</v>
      </c>
      <c r="P6" s="197">
        <v>0.84</v>
      </c>
      <c r="Q6" s="197">
        <v>0.28999999999999998</v>
      </c>
      <c r="R6" s="197">
        <v>0.28999999999999998</v>
      </c>
      <c r="S6" s="197">
        <v>0.38</v>
      </c>
      <c r="T6" s="197">
        <v>0</v>
      </c>
      <c r="U6" s="197">
        <v>2.06</v>
      </c>
      <c r="V6" s="197">
        <v>0.32</v>
      </c>
      <c r="W6" s="197">
        <v>0.45</v>
      </c>
      <c r="X6" s="197">
        <v>2.16</v>
      </c>
      <c r="Y6" s="197">
        <v>0</v>
      </c>
      <c r="Z6" s="197">
        <v>4.07</v>
      </c>
      <c r="AA6" s="197">
        <v>1.1200000000000001</v>
      </c>
      <c r="AB6" s="197">
        <v>0</v>
      </c>
      <c r="AC6" s="197">
        <v>5.83</v>
      </c>
      <c r="AD6" s="197">
        <v>12.46</v>
      </c>
      <c r="AE6" s="197">
        <v>0</v>
      </c>
      <c r="AF6" s="197">
        <v>0</v>
      </c>
      <c r="AG6" s="197">
        <v>-0.38</v>
      </c>
      <c r="AH6" s="197">
        <v>0</v>
      </c>
      <c r="AI6" s="197">
        <v>14.15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69.319999999999993</v>
      </c>
      <c r="AP6" s="197">
        <v>0</v>
      </c>
      <c r="AQ6" s="197">
        <v>0</v>
      </c>
      <c r="AR6" s="197">
        <v>14.76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27.67</v>
      </c>
      <c r="H7" s="197">
        <v>0</v>
      </c>
      <c r="I7" s="197">
        <v>0</v>
      </c>
      <c r="J7" s="197">
        <v>34.18</v>
      </c>
      <c r="K7" s="197">
        <v>17.059999999999999</v>
      </c>
      <c r="L7" s="197">
        <v>0.32</v>
      </c>
      <c r="M7" s="197">
        <v>2.12</v>
      </c>
      <c r="N7" s="197">
        <v>1.73</v>
      </c>
      <c r="O7" s="197">
        <v>2.44</v>
      </c>
      <c r="P7" s="197">
        <v>0.84</v>
      </c>
      <c r="Q7" s="197">
        <v>0.28999999999999998</v>
      </c>
      <c r="R7" s="197">
        <v>0.28999999999999998</v>
      </c>
      <c r="S7" s="197">
        <v>0.38</v>
      </c>
      <c r="T7" s="197">
        <v>0</v>
      </c>
      <c r="U7" s="197">
        <v>2.06</v>
      </c>
      <c r="V7" s="197">
        <v>0.32</v>
      </c>
      <c r="W7" s="197">
        <v>0.45</v>
      </c>
      <c r="X7" s="197">
        <v>2.16</v>
      </c>
      <c r="Y7" s="197">
        <v>0</v>
      </c>
      <c r="Z7" s="197">
        <v>4.07</v>
      </c>
      <c r="AA7" s="197">
        <v>1.1200000000000001</v>
      </c>
      <c r="AB7" s="197">
        <v>0</v>
      </c>
      <c r="AC7" s="197">
        <v>5.83</v>
      </c>
      <c r="AD7" s="197">
        <v>12.46</v>
      </c>
      <c r="AE7" s="197">
        <v>0</v>
      </c>
      <c r="AF7" s="197">
        <v>0</v>
      </c>
      <c r="AG7" s="197">
        <v>-0.38</v>
      </c>
      <c r="AH7" s="197">
        <v>0</v>
      </c>
      <c r="AI7" s="197">
        <v>14.15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129.32</v>
      </c>
      <c r="AP7" s="197">
        <v>0</v>
      </c>
      <c r="AQ7" s="197">
        <v>0</v>
      </c>
      <c r="AR7" s="197">
        <v>15.22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27.67</v>
      </c>
      <c r="H8" s="197">
        <v>0</v>
      </c>
      <c r="I8" s="197">
        <v>0</v>
      </c>
      <c r="J8" s="197">
        <v>34.18</v>
      </c>
      <c r="K8" s="197">
        <v>17.059999999999999</v>
      </c>
      <c r="L8" s="197">
        <v>0.32</v>
      </c>
      <c r="M8" s="197">
        <v>2.12</v>
      </c>
      <c r="N8" s="197">
        <v>1.73</v>
      </c>
      <c r="O8" s="197">
        <v>2.44</v>
      </c>
      <c r="P8" s="197">
        <v>0.84</v>
      </c>
      <c r="Q8" s="197">
        <v>0.28999999999999998</v>
      </c>
      <c r="R8" s="197">
        <v>0.28999999999999998</v>
      </c>
      <c r="S8" s="197">
        <v>0.38</v>
      </c>
      <c r="T8" s="197">
        <v>0</v>
      </c>
      <c r="U8" s="197">
        <v>2.06</v>
      </c>
      <c r="V8" s="197">
        <v>0.32</v>
      </c>
      <c r="W8" s="197">
        <v>0.45</v>
      </c>
      <c r="X8" s="197">
        <v>2.16</v>
      </c>
      <c r="Y8" s="197">
        <v>0</v>
      </c>
      <c r="Z8" s="197">
        <v>4.07</v>
      </c>
      <c r="AA8" s="197">
        <v>1.1200000000000001</v>
      </c>
      <c r="AB8" s="197">
        <v>0</v>
      </c>
      <c r="AC8" s="197">
        <v>5.83</v>
      </c>
      <c r="AD8" s="197">
        <v>12.46</v>
      </c>
      <c r="AE8" s="197">
        <v>0</v>
      </c>
      <c r="AF8" s="197">
        <v>0</v>
      </c>
      <c r="AG8" s="197">
        <v>-0.38</v>
      </c>
      <c r="AH8" s="197">
        <v>0</v>
      </c>
      <c r="AI8" s="197">
        <v>14.15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179.32</v>
      </c>
      <c r="AP8" s="197">
        <v>0</v>
      </c>
      <c r="AQ8" s="197">
        <v>0</v>
      </c>
      <c r="AR8" s="197">
        <v>15.22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27.67</v>
      </c>
      <c r="H9" s="197">
        <v>0</v>
      </c>
      <c r="I9" s="197">
        <v>0</v>
      </c>
      <c r="J9" s="197">
        <v>34.18</v>
      </c>
      <c r="K9" s="197">
        <v>17.059999999999999</v>
      </c>
      <c r="L9" s="197">
        <v>0.32</v>
      </c>
      <c r="M9" s="197">
        <v>2.12</v>
      </c>
      <c r="N9" s="197">
        <v>1.73</v>
      </c>
      <c r="O9" s="197">
        <v>2.44</v>
      </c>
      <c r="P9" s="197">
        <v>1.58</v>
      </c>
      <c r="Q9" s="197">
        <v>0.28999999999999998</v>
      </c>
      <c r="R9" s="197">
        <v>0.28999999999999998</v>
      </c>
      <c r="S9" s="197">
        <v>0.38</v>
      </c>
      <c r="T9" s="197">
        <v>0</v>
      </c>
      <c r="U9" s="197">
        <v>2.06</v>
      </c>
      <c r="V9" s="197">
        <v>0.32</v>
      </c>
      <c r="W9" s="197">
        <v>0.45</v>
      </c>
      <c r="X9" s="197">
        <v>2.16</v>
      </c>
      <c r="Y9" s="197">
        <v>0</v>
      </c>
      <c r="Z9" s="197">
        <v>4.07</v>
      </c>
      <c r="AA9" s="197">
        <v>1.1200000000000001</v>
      </c>
      <c r="AB9" s="197">
        <v>0</v>
      </c>
      <c r="AC9" s="197">
        <v>5.83</v>
      </c>
      <c r="AD9" s="197">
        <v>12.46</v>
      </c>
      <c r="AE9" s="197">
        <v>0</v>
      </c>
      <c r="AF9" s="197">
        <v>0</v>
      </c>
      <c r="AG9" s="197">
        <v>-0.38</v>
      </c>
      <c r="AH9" s="197">
        <v>0</v>
      </c>
      <c r="AI9" s="197">
        <v>14.15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179.32</v>
      </c>
      <c r="AP9" s="197">
        <v>0</v>
      </c>
      <c r="AQ9" s="197">
        <v>0</v>
      </c>
      <c r="AR9" s="197">
        <v>15.68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27.67</v>
      </c>
      <c r="H10" s="197">
        <v>0</v>
      </c>
      <c r="I10" s="197">
        <v>0</v>
      </c>
      <c r="J10" s="197">
        <v>34.18</v>
      </c>
      <c r="K10" s="197">
        <v>17.059999999999999</v>
      </c>
      <c r="L10" s="197">
        <v>0.32</v>
      </c>
      <c r="M10" s="197">
        <v>2.12</v>
      </c>
      <c r="N10" s="197">
        <v>1.73</v>
      </c>
      <c r="O10" s="197">
        <v>2.44</v>
      </c>
      <c r="P10" s="197">
        <v>2.3199999999999998</v>
      </c>
      <c r="Q10" s="197">
        <v>0.28999999999999998</v>
      </c>
      <c r="R10" s="197">
        <v>0.28999999999999998</v>
      </c>
      <c r="S10" s="197">
        <v>0.38</v>
      </c>
      <c r="T10" s="197">
        <v>0</v>
      </c>
      <c r="U10" s="197">
        <v>2.06</v>
      </c>
      <c r="V10" s="197">
        <v>0.32</v>
      </c>
      <c r="W10" s="197">
        <v>0.45</v>
      </c>
      <c r="X10" s="197">
        <v>2.16</v>
      </c>
      <c r="Y10" s="197">
        <v>0</v>
      </c>
      <c r="Z10" s="197">
        <v>4.07</v>
      </c>
      <c r="AA10" s="197">
        <v>1.1200000000000001</v>
      </c>
      <c r="AB10" s="197">
        <v>0</v>
      </c>
      <c r="AC10" s="197">
        <v>5.83</v>
      </c>
      <c r="AD10" s="197">
        <v>12.46</v>
      </c>
      <c r="AE10" s="197">
        <v>0</v>
      </c>
      <c r="AF10" s="197">
        <v>0</v>
      </c>
      <c r="AG10" s="197">
        <v>-0.38</v>
      </c>
      <c r="AH10" s="197">
        <v>0</v>
      </c>
      <c r="AI10" s="197">
        <v>14.15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179.32</v>
      </c>
      <c r="AP10" s="197">
        <v>0</v>
      </c>
      <c r="AQ10" s="197">
        <v>0</v>
      </c>
      <c r="AR10" s="197">
        <v>15.68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27.67</v>
      </c>
      <c r="H11" s="197">
        <v>0</v>
      </c>
      <c r="I11" s="197">
        <v>0</v>
      </c>
      <c r="J11" s="197">
        <v>34.18</v>
      </c>
      <c r="K11" s="197">
        <v>53.15</v>
      </c>
      <c r="L11" s="197">
        <v>4.5999999999999996</v>
      </c>
      <c r="M11" s="197">
        <v>2.12</v>
      </c>
      <c r="N11" s="197">
        <v>1.73</v>
      </c>
      <c r="O11" s="197">
        <v>2.44</v>
      </c>
      <c r="P11" s="197">
        <v>3.17</v>
      </c>
      <c r="Q11" s="197">
        <v>5.88</v>
      </c>
      <c r="R11" s="197">
        <v>0.28999999999999998</v>
      </c>
      <c r="S11" s="197">
        <v>8.69</v>
      </c>
      <c r="T11" s="197">
        <v>0</v>
      </c>
      <c r="U11" s="197">
        <v>2.06</v>
      </c>
      <c r="V11" s="197">
        <v>0.32</v>
      </c>
      <c r="W11" s="197">
        <v>0.47</v>
      </c>
      <c r="X11" s="197">
        <v>2.16</v>
      </c>
      <c r="Y11" s="197">
        <v>0</v>
      </c>
      <c r="Z11" s="197">
        <v>4.07</v>
      </c>
      <c r="AA11" s="197">
        <v>1.1200000000000001</v>
      </c>
      <c r="AB11" s="197">
        <v>0</v>
      </c>
      <c r="AC11" s="197">
        <v>5.83</v>
      </c>
      <c r="AD11" s="197">
        <v>12.46</v>
      </c>
      <c r="AE11" s="197">
        <v>0</v>
      </c>
      <c r="AF11" s="197">
        <v>0</v>
      </c>
      <c r="AG11" s="197">
        <v>-0.38</v>
      </c>
      <c r="AH11" s="197">
        <v>0</v>
      </c>
      <c r="AI11" s="197">
        <v>14.15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179.32</v>
      </c>
      <c r="AP11" s="197">
        <v>0</v>
      </c>
      <c r="AQ11" s="197">
        <v>0</v>
      </c>
      <c r="AR11" s="197">
        <v>15.68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27.67</v>
      </c>
      <c r="H12" s="197">
        <v>0</v>
      </c>
      <c r="I12" s="197">
        <v>0</v>
      </c>
      <c r="J12" s="197">
        <v>34.18</v>
      </c>
      <c r="K12" s="197">
        <v>101.49</v>
      </c>
      <c r="L12" s="197">
        <v>4.5999999999999996</v>
      </c>
      <c r="M12" s="197">
        <v>2.12</v>
      </c>
      <c r="N12" s="197">
        <v>1.73</v>
      </c>
      <c r="O12" s="197">
        <v>2.44</v>
      </c>
      <c r="P12" s="197">
        <v>3.17</v>
      </c>
      <c r="Q12" s="197">
        <v>5.88</v>
      </c>
      <c r="R12" s="197">
        <v>0.28999999999999998</v>
      </c>
      <c r="S12" s="197">
        <v>8.69</v>
      </c>
      <c r="T12" s="197">
        <v>0</v>
      </c>
      <c r="U12" s="197">
        <v>2.06</v>
      </c>
      <c r="V12" s="197">
        <v>0.32</v>
      </c>
      <c r="W12" s="197">
        <v>0.46</v>
      </c>
      <c r="X12" s="197">
        <v>2.16</v>
      </c>
      <c r="Y12" s="197">
        <v>0</v>
      </c>
      <c r="Z12" s="197">
        <v>4.07</v>
      </c>
      <c r="AA12" s="197">
        <v>1.1200000000000001</v>
      </c>
      <c r="AB12" s="197">
        <v>0</v>
      </c>
      <c r="AC12" s="197">
        <v>5.83</v>
      </c>
      <c r="AD12" s="197">
        <v>12.46</v>
      </c>
      <c r="AE12" s="197">
        <v>0</v>
      </c>
      <c r="AF12" s="197">
        <v>0</v>
      </c>
      <c r="AG12" s="197">
        <v>-0.38</v>
      </c>
      <c r="AH12" s="197">
        <v>0</v>
      </c>
      <c r="AI12" s="197">
        <v>14.15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179.32</v>
      </c>
      <c r="AP12" s="197">
        <v>0</v>
      </c>
      <c r="AQ12" s="197">
        <v>0</v>
      </c>
      <c r="AR12" s="197">
        <v>15.68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27.67</v>
      </c>
      <c r="H13" s="197">
        <v>0</v>
      </c>
      <c r="I13" s="197">
        <v>0</v>
      </c>
      <c r="J13" s="197">
        <v>34.18</v>
      </c>
      <c r="K13" s="197">
        <v>149.82</v>
      </c>
      <c r="L13" s="197">
        <v>4.5999999999999996</v>
      </c>
      <c r="M13" s="197">
        <v>2.12</v>
      </c>
      <c r="N13" s="197">
        <v>1.73</v>
      </c>
      <c r="O13" s="197">
        <v>2.44</v>
      </c>
      <c r="P13" s="197">
        <v>0.92</v>
      </c>
      <c r="Q13" s="197">
        <v>5.88</v>
      </c>
      <c r="R13" s="197">
        <v>0.28999999999999998</v>
      </c>
      <c r="S13" s="197">
        <v>8.69</v>
      </c>
      <c r="T13" s="197">
        <v>0</v>
      </c>
      <c r="U13" s="197">
        <v>2.06</v>
      </c>
      <c r="V13" s="197">
        <v>0.32</v>
      </c>
      <c r="W13" s="197">
        <v>0.46</v>
      </c>
      <c r="X13" s="197">
        <v>2.16</v>
      </c>
      <c r="Y13" s="197">
        <v>0</v>
      </c>
      <c r="Z13" s="197">
        <v>4.07</v>
      </c>
      <c r="AA13" s="197">
        <v>0</v>
      </c>
      <c r="AB13" s="197">
        <v>0</v>
      </c>
      <c r="AC13" s="197">
        <v>5.83</v>
      </c>
      <c r="AD13" s="197">
        <v>12.46</v>
      </c>
      <c r="AE13" s="197">
        <v>0</v>
      </c>
      <c r="AF13" s="197">
        <v>0</v>
      </c>
      <c r="AG13" s="197">
        <v>-0.38</v>
      </c>
      <c r="AH13" s="197">
        <v>0</v>
      </c>
      <c r="AI13" s="197">
        <v>14.15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179.32</v>
      </c>
      <c r="AP13" s="197">
        <v>0</v>
      </c>
      <c r="AQ13" s="197">
        <v>0</v>
      </c>
      <c r="AR13" s="197">
        <v>16.14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27.67</v>
      </c>
      <c r="H14" s="197">
        <v>0</v>
      </c>
      <c r="I14" s="197">
        <v>0</v>
      </c>
      <c r="J14" s="197">
        <v>34.18</v>
      </c>
      <c r="K14" s="197">
        <v>149.82</v>
      </c>
      <c r="L14" s="197">
        <v>4.5999999999999996</v>
      </c>
      <c r="M14" s="197">
        <v>2.12</v>
      </c>
      <c r="N14" s="197">
        <v>1.73</v>
      </c>
      <c r="O14" s="197">
        <v>2.44</v>
      </c>
      <c r="P14" s="197">
        <v>0.92</v>
      </c>
      <c r="Q14" s="197">
        <v>5.88</v>
      </c>
      <c r="R14" s="197">
        <v>0.28999999999999998</v>
      </c>
      <c r="S14" s="197">
        <v>8.69</v>
      </c>
      <c r="T14" s="197">
        <v>0</v>
      </c>
      <c r="U14" s="197">
        <v>2.06</v>
      </c>
      <c r="V14" s="197">
        <v>0.32</v>
      </c>
      <c r="W14" s="197">
        <v>0.46</v>
      </c>
      <c r="X14" s="197">
        <v>2.16</v>
      </c>
      <c r="Y14" s="197">
        <v>0</v>
      </c>
      <c r="Z14" s="197">
        <v>4.07</v>
      </c>
      <c r="AA14" s="197">
        <v>0</v>
      </c>
      <c r="AB14" s="197">
        <v>0</v>
      </c>
      <c r="AC14" s="197">
        <v>5.83</v>
      </c>
      <c r="AD14" s="197">
        <v>12.46</v>
      </c>
      <c r="AE14" s="197">
        <v>0</v>
      </c>
      <c r="AF14" s="197">
        <v>0</v>
      </c>
      <c r="AG14" s="197">
        <v>-0.38</v>
      </c>
      <c r="AH14" s="197">
        <v>0</v>
      </c>
      <c r="AI14" s="197">
        <v>14.15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179.32</v>
      </c>
      <c r="AP14" s="197">
        <v>0</v>
      </c>
      <c r="AQ14" s="197">
        <v>0</v>
      </c>
      <c r="AR14" s="197">
        <v>16.14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27.67</v>
      </c>
      <c r="H15" s="197">
        <v>0</v>
      </c>
      <c r="I15" s="197">
        <v>0</v>
      </c>
      <c r="J15" s="197">
        <v>34.18</v>
      </c>
      <c r="K15" s="197">
        <v>101.49</v>
      </c>
      <c r="L15" s="197">
        <v>4.5999999999999996</v>
      </c>
      <c r="M15" s="197">
        <v>2.12</v>
      </c>
      <c r="N15" s="197">
        <v>1.73</v>
      </c>
      <c r="O15" s="197">
        <v>2.44</v>
      </c>
      <c r="P15" s="197">
        <v>0.92</v>
      </c>
      <c r="Q15" s="197">
        <v>5.88</v>
      </c>
      <c r="R15" s="197">
        <v>0.28999999999999998</v>
      </c>
      <c r="S15" s="197">
        <v>8.69</v>
      </c>
      <c r="T15" s="197">
        <v>0</v>
      </c>
      <c r="U15" s="197">
        <v>2.06</v>
      </c>
      <c r="V15" s="197">
        <v>0.32</v>
      </c>
      <c r="W15" s="197">
        <v>0.46</v>
      </c>
      <c r="X15" s="197">
        <v>2.16</v>
      </c>
      <c r="Y15" s="197">
        <v>0</v>
      </c>
      <c r="Z15" s="197">
        <v>4.07</v>
      </c>
      <c r="AA15" s="197">
        <v>0</v>
      </c>
      <c r="AB15" s="197">
        <v>0</v>
      </c>
      <c r="AC15" s="197">
        <v>5.83</v>
      </c>
      <c r="AD15" s="197">
        <v>12.46</v>
      </c>
      <c r="AE15" s="197">
        <v>0</v>
      </c>
      <c r="AF15" s="197">
        <v>0</v>
      </c>
      <c r="AG15" s="197">
        <v>-0.38</v>
      </c>
      <c r="AH15" s="197">
        <v>0</v>
      </c>
      <c r="AI15" s="197">
        <v>14.15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179.32</v>
      </c>
      <c r="AP15" s="197">
        <v>0</v>
      </c>
      <c r="AQ15" s="197">
        <v>0</v>
      </c>
      <c r="AR15" s="197">
        <v>16.14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27.67</v>
      </c>
      <c r="H16" s="197">
        <v>0</v>
      </c>
      <c r="I16" s="197">
        <v>0</v>
      </c>
      <c r="J16" s="197">
        <v>34.18</v>
      </c>
      <c r="K16" s="197">
        <v>125.66</v>
      </c>
      <c r="L16" s="197">
        <v>4.5999999999999996</v>
      </c>
      <c r="M16" s="197">
        <v>2.12</v>
      </c>
      <c r="N16" s="197">
        <v>1.73</v>
      </c>
      <c r="O16" s="197">
        <v>2.44</v>
      </c>
      <c r="P16" s="197">
        <v>0.92</v>
      </c>
      <c r="Q16" s="197">
        <v>5.88</v>
      </c>
      <c r="R16" s="197">
        <v>0.28999999999999998</v>
      </c>
      <c r="S16" s="197">
        <v>8.69</v>
      </c>
      <c r="T16" s="197">
        <v>0</v>
      </c>
      <c r="U16" s="197">
        <v>2.06</v>
      </c>
      <c r="V16" s="197">
        <v>0.32</v>
      </c>
      <c r="W16" s="197">
        <v>0.46</v>
      </c>
      <c r="X16" s="197">
        <v>2.16</v>
      </c>
      <c r="Y16" s="197">
        <v>0</v>
      </c>
      <c r="Z16" s="197">
        <v>4.07</v>
      </c>
      <c r="AA16" s="197">
        <v>0</v>
      </c>
      <c r="AB16" s="197">
        <v>0</v>
      </c>
      <c r="AC16" s="197">
        <v>5.83</v>
      </c>
      <c r="AD16" s="197">
        <v>12.46</v>
      </c>
      <c r="AE16" s="197">
        <v>0</v>
      </c>
      <c r="AF16" s="197">
        <v>0</v>
      </c>
      <c r="AG16" s="197">
        <v>-0.38</v>
      </c>
      <c r="AH16" s="197">
        <v>0</v>
      </c>
      <c r="AI16" s="197">
        <v>14.15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179.32</v>
      </c>
      <c r="AP16" s="197">
        <v>0</v>
      </c>
      <c r="AQ16" s="197">
        <v>0</v>
      </c>
      <c r="AR16" s="197">
        <v>16.600000000000001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27.67</v>
      </c>
      <c r="H17" s="197">
        <v>0</v>
      </c>
      <c r="I17" s="197">
        <v>0</v>
      </c>
      <c r="J17" s="197">
        <v>34.18</v>
      </c>
      <c r="K17" s="197">
        <v>149.82</v>
      </c>
      <c r="L17" s="197">
        <v>4.5999999999999996</v>
      </c>
      <c r="M17" s="197">
        <v>2.12</v>
      </c>
      <c r="N17" s="197">
        <v>1.73</v>
      </c>
      <c r="O17" s="197">
        <v>2.44</v>
      </c>
      <c r="P17" s="197">
        <v>0.92</v>
      </c>
      <c r="Q17" s="197">
        <v>5.88</v>
      </c>
      <c r="R17" s="197">
        <v>0.28999999999999998</v>
      </c>
      <c r="S17" s="197">
        <v>8.69</v>
      </c>
      <c r="T17" s="197">
        <v>0</v>
      </c>
      <c r="U17" s="197">
        <v>2.06</v>
      </c>
      <c r="V17" s="197">
        <v>0.2</v>
      </c>
      <c r="W17" s="197">
        <v>0.46</v>
      </c>
      <c r="X17" s="197">
        <v>2.16</v>
      </c>
      <c r="Y17" s="197">
        <v>0</v>
      </c>
      <c r="Z17" s="197">
        <v>4.07</v>
      </c>
      <c r="AA17" s="197">
        <v>0</v>
      </c>
      <c r="AB17" s="197">
        <v>0</v>
      </c>
      <c r="AC17" s="197">
        <v>5.83</v>
      </c>
      <c r="AD17" s="197">
        <v>12.46</v>
      </c>
      <c r="AE17" s="197">
        <v>0</v>
      </c>
      <c r="AF17" s="197">
        <v>0</v>
      </c>
      <c r="AG17" s="197">
        <v>-0.38</v>
      </c>
      <c r="AH17" s="197">
        <v>0</v>
      </c>
      <c r="AI17" s="197">
        <v>14.15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179.32</v>
      </c>
      <c r="AP17" s="197">
        <v>0</v>
      </c>
      <c r="AQ17" s="197">
        <v>0</v>
      </c>
      <c r="AR17" s="197">
        <v>16.600000000000001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27.67</v>
      </c>
      <c r="H18" s="197">
        <v>0</v>
      </c>
      <c r="I18" s="197">
        <v>0</v>
      </c>
      <c r="J18" s="197">
        <v>34.18</v>
      </c>
      <c r="K18" s="197">
        <v>149.82</v>
      </c>
      <c r="L18" s="197">
        <v>4.5999999999999996</v>
      </c>
      <c r="M18" s="197">
        <v>2.12</v>
      </c>
      <c r="N18" s="197">
        <v>1.73</v>
      </c>
      <c r="O18" s="197">
        <v>2.44</v>
      </c>
      <c r="P18" s="197">
        <v>0.92</v>
      </c>
      <c r="Q18" s="197">
        <v>5.88</v>
      </c>
      <c r="R18" s="197">
        <v>0.28999999999999998</v>
      </c>
      <c r="S18" s="197">
        <v>8.69</v>
      </c>
      <c r="T18" s="197">
        <v>0</v>
      </c>
      <c r="U18" s="197">
        <v>2.06</v>
      </c>
      <c r="V18" s="197">
        <v>0.2</v>
      </c>
      <c r="W18" s="197">
        <v>0.46</v>
      </c>
      <c r="X18" s="197">
        <v>2.16</v>
      </c>
      <c r="Y18" s="197">
        <v>0</v>
      </c>
      <c r="Z18" s="197">
        <v>4.07</v>
      </c>
      <c r="AA18" s="197">
        <v>0</v>
      </c>
      <c r="AB18" s="197">
        <v>0</v>
      </c>
      <c r="AC18" s="197">
        <v>5.83</v>
      </c>
      <c r="AD18" s="197">
        <v>12.46</v>
      </c>
      <c r="AE18" s="197">
        <v>0</v>
      </c>
      <c r="AF18" s="197">
        <v>0</v>
      </c>
      <c r="AG18" s="197">
        <v>-0.38</v>
      </c>
      <c r="AH18" s="197">
        <v>0</v>
      </c>
      <c r="AI18" s="197">
        <v>14.15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179.32</v>
      </c>
      <c r="AP18" s="197">
        <v>0</v>
      </c>
      <c r="AQ18" s="197">
        <v>0</v>
      </c>
      <c r="AR18" s="197">
        <v>16.600000000000001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27.67</v>
      </c>
      <c r="H19" s="197">
        <v>0</v>
      </c>
      <c r="I19" s="197">
        <v>0</v>
      </c>
      <c r="J19" s="197">
        <v>34.18</v>
      </c>
      <c r="K19" s="197">
        <v>198.16</v>
      </c>
      <c r="L19" s="197">
        <v>4.5999999999999996</v>
      </c>
      <c r="M19" s="197">
        <v>2.12</v>
      </c>
      <c r="N19" s="197">
        <v>1.73</v>
      </c>
      <c r="O19" s="197">
        <v>2.44</v>
      </c>
      <c r="P19" s="197">
        <v>0.92</v>
      </c>
      <c r="Q19" s="197">
        <v>5.88</v>
      </c>
      <c r="R19" s="197">
        <v>0.28999999999999998</v>
      </c>
      <c r="S19" s="197">
        <v>8.69</v>
      </c>
      <c r="T19" s="197">
        <v>0</v>
      </c>
      <c r="U19" s="197">
        <v>2.06</v>
      </c>
      <c r="V19" s="197">
        <v>0.2</v>
      </c>
      <c r="W19" s="197">
        <v>0.46</v>
      </c>
      <c r="X19" s="197">
        <v>2.16</v>
      </c>
      <c r="Y19" s="197">
        <v>0</v>
      </c>
      <c r="Z19" s="197">
        <v>4.07</v>
      </c>
      <c r="AA19" s="197">
        <v>0</v>
      </c>
      <c r="AB19" s="197">
        <v>0</v>
      </c>
      <c r="AC19" s="197">
        <v>5.83</v>
      </c>
      <c r="AD19" s="197">
        <v>12.46</v>
      </c>
      <c r="AE19" s="197">
        <v>0</v>
      </c>
      <c r="AF19" s="197">
        <v>0</v>
      </c>
      <c r="AG19" s="197">
        <v>-0.38</v>
      </c>
      <c r="AH19" s="197">
        <v>0</v>
      </c>
      <c r="AI19" s="197">
        <v>14.15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179.32</v>
      </c>
      <c r="AP19" s="197">
        <v>0</v>
      </c>
      <c r="AQ19" s="197">
        <v>0</v>
      </c>
      <c r="AR19" s="197">
        <v>17.059999999999999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27.67</v>
      </c>
      <c r="H20" s="197">
        <v>0</v>
      </c>
      <c r="I20" s="197">
        <v>0</v>
      </c>
      <c r="J20" s="197">
        <v>34.18</v>
      </c>
      <c r="K20" s="197">
        <v>241.66</v>
      </c>
      <c r="L20" s="197">
        <v>4.5999999999999996</v>
      </c>
      <c r="M20" s="197">
        <v>2.12</v>
      </c>
      <c r="N20" s="197">
        <v>1.73</v>
      </c>
      <c r="O20" s="197">
        <v>2.44</v>
      </c>
      <c r="P20" s="197">
        <v>0.92</v>
      </c>
      <c r="Q20" s="197">
        <v>5.88</v>
      </c>
      <c r="R20" s="197">
        <v>0.28999999999999998</v>
      </c>
      <c r="S20" s="197">
        <v>8.69</v>
      </c>
      <c r="T20" s="197">
        <v>0</v>
      </c>
      <c r="U20" s="197">
        <v>2.06</v>
      </c>
      <c r="V20" s="197">
        <v>0.2</v>
      </c>
      <c r="W20" s="197">
        <v>0.46</v>
      </c>
      <c r="X20" s="197">
        <v>2.16</v>
      </c>
      <c r="Y20" s="197">
        <v>0</v>
      </c>
      <c r="Z20" s="197">
        <v>4.07</v>
      </c>
      <c r="AA20" s="197">
        <v>0</v>
      </c>
      <c r="AB20" s="197">
        <v>0</v>
      </c>
      <c r="AC20" s="197">
        <v>5.83</v>
      </c>
      <c r="AD20" s="197">
        <v>12.46</v>
      </c>
      <c r="AE20" s="197">
        <v>0</v>
      </c>
      <c r="AF20" s="197">
        <v>0</v>
      </c>
      <c r="AG20" s="197">
        <v>-0.38</v>
      </c>
      <c r="AH20" s="197">
        <v>0</v>
      </c>
      <c r="AI20" s="197">
        <v>14.15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179.32</v>
      </c>
      <c r="AP20" s="197">
        <v>0</v>
      </c>
      <c r="AQ20" s="197">
        <v>0</v>
      </c>
      <c r="AR20" s="197">
        <v>17.059999999999999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27.67</v>
      </c>
      <c r="H21" s="197">
        <v>0</v>
      </c>
      <c r="I21" s="197">
        <v>0</v>
      </c>
      <c r="J21" s="197">
        <v>34.18</v>
      </c>
      <c r="K21" s="197">
        <v>241.66</v>
      </c>
      <c r="L21" s="197">
        <v>4.5999999999999996</v>
      </c>
      <c r="M21" s="197">
        <v>2.12</v>
      </c>
      <c r="N21" s="197">
        <v>1.73</v>
      </c>
      <c r="O21" s="197">
        <v>2.44</v>
      </c>
      <c r="P21" s="197">
        <v>0.92</v>
      </c>
      <c r="Q21" s="197">
        <v>5.88</v>
      </c>
      <c r="R21" s="197">
        <v>4.9800000000000004</v>
      </c>
      <c r="S21" s="197">
        <v>8.69</v>
      </c>
      <c r="T21" s="197">
        <v>0</v>
      </c>
      <c r="U21" s="197">
        <v>2.06</v>
      </c>
      <c r="V21" s="197">
        <v>4.17</v>
      </c>
      <c r="W21" s="197">
        <v>9.0299999999999994</v>
      </c>
      <c r="X21" s="197">
        <v>2.16</v>
      </c>
      <c r="Y21" s="197">
        <v>0</v>
      </c>
      <c r="Z21" s="197">
        <v>4.07</v>
      </c>
      <c r="AA21" s="197">
        <v>0</v>
      </c>
      <c r="AB21" s="197">
        <v>0</v>
      </c>
      <c r="AC21" s="197">
        <v>5.83</v>
      </c>
      <c r="AD21" s="197">
        <v>12.46</v>
      </c>
      <c r="AE21" s="197">
        <v>0</v>
      </c>
      <c r="AF21" s="197">
        <v>0</v>
      </c>
      <c r="AG21" s="197">
        <v>-0.38</v>
      </c>
      <c r="AH21" s="197">
        <v>0</v>
      </c>
      <c r="AI21" s="197">
        <v>14.15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179.32</v>
      </c>
      <c r="AP21" s="197">
        <v>0</v>
      </c>
      <c r="AQ21" s="197">
        <v>0</v>
      </c>
      <c r="AR21" s="197">
        <v>17.059999999999999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27.67</v>
      </c>
      <c r="H22" s="197">
        <v>0</v>
      </c>
      <c r="I22" s="197">
        <v>0</v>
      </c>
      <c r="J22" s="197">
        <v>34.18</v>
      </c>
      <c r="K22" s="197">
        <v>241.66</v>
      </c>
      <c r="L22" s="197">
        <v>4.5999999999999996</v>
      </c>
      <c r="M22" s="197">
        <v>2.12</v>
      </c>
      <c r="N22" s="197">
        <v>1.73</v>
      </c>
      <c r="O22" s="197">
        <v>2.44</v>
      </c>
      <c r="P22" s="197">
        <v>0.92</v>
      </c>
      <c r="Q22" s="197">
        <v>5.88</v>
      </c>
      <c r="R22" s="197">
        <v>4.9800000000000004</v>
      </c>
      <c r="S22" s="197">
        <v>8.69</v>
      </c>
      <c r="T22" s="197">
        <v>0</v>
      </c>
      <c r="U22" s="197">
        <v>2.06</v>
      </c>
      <c r="V22" s="197">
        <v>4.17</v>
      </c>
      <c r="W22" s="197">
        <v>9.0299999999999994</v>
      </c>
      <c r="X22" s="197">
        <v>2.16</v>
      </c>
      <c r="Y22" s="197">
        <v>0</v>
      </c>
      <c r="Z22" s="197">
        <v>4.07</v>
      </c>
      <c r="AA22" s="197">
        <v>0</v>
      </c>
      <c r="AB22" s="197">
        <v>0</v>
      </c>
      <c r="AC22" s="197">
        <v>5.83</v>
      </c>
      <c r="AD22" s="197">
        <v>12.46</v>
      </c>
      <c r="AE22" s="197">
        <v>0</v>
      </c>
      <c r="AF22" s="197">
        <v>0</v>
      </c>
      <c r="AG22" s="197">
        <v>-0.38</v>
      </c>
      <c r="AH22" s="197">
        <v>0</v>
      </c>
      <c r="AI22" s="197">
        <v>14.15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179.32</v>
      </c>
      <c r="AP22" s="197">
        <v>0</v>
      </c>
      <c r="AQ22" s="197">
        <v>0</v>
      </c>
      <c r="AR22" s="197">
        <v>17.059999999999999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27.67</v>
      </c>
      <c r="H23" s="197">
        <v>0</v>
      </c>
      <c r="I23" s="197">
        <v>0</v>
      </c>
      <c r="J23" s="197">
        <v>34.18</v>
      </c>
      <c r="K23" s="197">
        <v>241.66</v>
      </c>
      <c r="L23" s="197">
        <v>4.5999999999999996</v>
      </c>
      <c r="M23" s="197">
        <v>2.12</v>
      </c>
      <c r="N23" s="197">
        <v>1.73</v>
      </c>
      <c r="O23" s="197">
        <v>2.44</v>
      </c>
      <c r="P23" s="197">
        <v>0.92</v>
      </c>
      <c r="Q23" s="197">
        <v>5.88</v>
      </c>
      <c r="R23" s="197">
        <v>4.9800000000000004</v>
      </c>
      <c r="S23" s="197">
        <v>8.69</v>
      </c>
      <c r="T23" s="197">
        <v>0</v>
      </c>
      <c r="U23" s="197">
        <v>2.06</v>
      </c>
      <c r="V23" s="197">
        <v>4.17</v>
      </c>
      <c r="W23" s="197">
        <v>9.0299999999999994</v>
      </c>
      <c r="X23" s="197">
        <v>2.16</v>
      </c>
      <c r="Y23" s="197">
        <v>0</v>
      </c>
      <c r="Z23" s="197">
        <v>4.07</v>
      </c>
      <c r="AA23" s="197">
        <v>0</v>
      </c>
      <c r="AB23" s="197">
        <v>0</v>
      </c>
      <c r="AC23" s="197">
        <v>5.83</v>
      </c>
      <c r="AD23" s="197">
        <v>12.46</v>
      </c>
      <c r="AE23" s="197">
        <v>0</v>
      </c>
      <c r="AF23" s="197">
        <v>0</v>
      </c>
      <c r="AG23" s="197">
        <v>-0.38</v>
      </c>
      <c r="AH23" s="197">
        <v>0</v>
      </c>
      <c r="AI23" s="197">
        <v>14.15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179.32</v>
      </c>
      <c r="AP23" s="197">
        <v>0</v>
      </c>
      <c r="AQ23" s="197">
        <v>0</v>
      </c>
      <c r="AR23" s="197">
        <v>17.059999999999999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27.67</v>
      </c>
      <c r="H24" s="197">
        <v>0</v>
      </c>
      <c r="I24" s="197">
        <v>0</v>
      </c>
      <c r="J24" s="197">
        <v>34.18</v>
      </c>
      <c r="K24" s="197">
        <v>241.66</v>
      </c>
      <c r="L24" s="197">
        <v>4.5999999999999996</v>
      </c>
      <c r="M24" s="197">
        <v>2.12</v>
      </c>
      <c r="N24" s="197">
        <v>1.73</v>
      </c>
      <c r="O24" s="197">
        <v>2.44</v>
      </c>
      <c r="P24" s="197">
        <v>0.92</v>
      </c>
      <c r="Q24" s="197">
        <v>5.88</v>
      </c>
      <c r="R24" s="197">
        <v>4.9800000000000004</v>
      </c>
      <c r="S24" s="197">
        <v>8.69</v>
      </c>
      <c r="T24" s="197">
        <v>0</v>
      </c>
      <c r="U24" s="197">
        <v>2.06</v>
      </c>
      <c r="V24" s="197">
        <v>4.17</v>
      </c>
      <c r="W24" s="197">
        <v>9.0299999999999994</v>
      </c>
      <c r="X24" s="197">
        <v>2.16</v>
      </c>
      <c r="Y24" s="197">
        <v>0</v>
      </c>
      <c r="Z24" s="197">
        <v>4.07</v>
      </c>
      <c r="AA24" s="197">
        <v>0</v>
      </c>
      <c r="AB24" s="197">
        <v>0</v>
      </c>
      <c r="AC24" s="197">
        <v>4.8600000000000003</v>
      </c>
      <c r="AD24" s="197">
        <v>12.46</v>
      </c>
      <c r="AE24" s="197">
        <v>0</v>
      </c>
      <c r="AF24" s="197">
        <v>0</v>
      </c>
      <c r="AG24" s="197">
        <v>-0.38</v>
      </c>
      <c r="AH24" s="197">
        <v>0</v>
      </c>
      <c r="AI24" s="197">
        <v>14.15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179.32</v>
      </c>
      <c r="AP24" s="197">
        <v>0</v>
      </c>
      <c r="AQ24" s="197">
        <v>0</v>
      </c>
      <c r="AR24" s="197">
        <v>17.059999999999999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27.67</v>
      </c>
      <c r="H25" s="197">
        <v>0</v>
      </c>
      <c r="I25" s="197">
        <v>0</v>
      </c>
      <c r="J25" s="197">
        <v>34.18</v>
      </c>
      <c r="K25" s="197">
        <v>241.66</v>
      </c>
      <c r="L25" s="197">
        <v>4.5999999999999996</v>
      </c>
      <c r="M25" s="197">
        <v>2.12</v>
      </c>
      <c r="N25" s="197">
        <v>1.73</v>
      </c>
      <c r="O25" s="197">
        <v>2.44</v>
      </c>
      <c r="P25" s="197">
        <v>0.92</v>
      </c>
      <c r="Q25" s="197">
        <v>5.88</v>
      </c>
      <c r="R25" s="197">
        <v>4.9800000000000004</v>
      </c>
      <c r="S25" s="197">
        <v>8.69</v>
      </c>
      <c r="T25" s="197">
        <v>0</v>
      </c>
      <c r="U25" s="197">
        <v>2.06</v>
      </c>
      <c r="V25" s="197">
        <v>4.17</v>
      </c>
      <c r="W25" s="197">
        <v>9.0299999999999994</v>
      </c>
      <c r="X25" s="197">
        <v>2.16</v>
      </c>
      <c r="Y25" s="197">
        <v>0</v>
      </c>
      <c r="Z25" s="197">
        <v>4.07</v>
      </c>
      <c r="AA25" s="197">
        <v>0</v>
      </c>
      <c r="AB25" s="197">
        <v>0</v>
      </c>
      <c r="AC25" s="197">
        <v>4.8600000000000003</v>
      </c>
      <c r="AD25" s="197">
        <v>12.46</v>
      </c>
      <c r="AE25" s="197">
        <v>0</v>
      </c>
      <c r="AF25" s="197">
        <v>0</v>
      </c>
      <c r="AG25" s="197">
        <v>-0.38</v>
      </c>
      <c r="AH25" s="197">
        <v>0</v>
      </c>
      <c r="AI25" s="197">
        <v>14.15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179.32</v>
      </c>
      <c r="AP25" s="197">
        <v>0</v>
      </c>
      <c r="AQ25" s="197">
        <v>0</v>
      </c>
      <c r="AR25" s="197">
        <v>17.059999999999999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27.67</v>
      </c>
      <c r="H26" s="197">
        <v>0</v>
      </c>
      <c r="I26" s="197">
        <v>0</v>
      </c>
      <c r="J26" s="197">
        <v>34.18</v>
      </c>
      <c r="K26" s="197">
        <v>241.66</v>
      </c>
      <c r="L26" s="197">
        <v>4.5999999999999996</v>
      </c>
      <c r="M26" s="197">
        <v>2.12</v>
      </c>
      <c r="N26" s="197">
        <v>1.73</v>
      </c>
      <c r="O26" s="197">
        <v>2.44</v>
      </c>
      <c r="P26" s="197">
        <v>0.92</v>
      </c>
      <c r="Q26" s="197">
        <v>5.88</v>
      </c>
      <c r="R26" s="197">
        <v>4.9800000000000004</v>
      </c>
      <c r="S26" s="197">
        <v>8.69</v>
      </c>
      <c r="T26" s="197">
        <v>0</v>
      </c>
      <c r="U26" s="197">
        <v>2.06</v>
      </c>
      <c r="V26" s="197">
        <v>4.17</v>
      </c>
      <c r="W26" s="197">
        <v>9.0299999999999994</v>
      </c>
      <c r="X26" s="197">
        <v>2.16</v>
      </c>
      <c r="Y26" s="197">
        <v>0</v>
      </c>
      <c r="Z26" s="197">
        <v>4.07</v>
      </c>
      <c r="AA26" s="197">
        <v>0</v>
      </c>
      <c r="AB26" s="197">
        <v>0</v>
      </c>
      <c r="AC26" s="197">
        <v>4.8600000000000003</v>
      </c>
      <c r="AD26" s="197">
        <v>12.46</v>
      </c>
      <c r="AE26" s="197">
        <v>0</v>
      </c>
      <c r="AF26" s="197">
        <v>0</v>
      </c>
      <c r="AG26" s="197">
        <v>-0.38</v>
      </c>
      <c r="AH26" s="197">
        <v>0</v>
      </c>
      <c r="AI26" s="197">
        <v>14.15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179.32</v>
      </c>
      <c r="AP26" s="197">
        <v>0</v>
      </c>
      <c r="AQ26" s="197">
        <v>0</v>
      </c>
      <c r="AR26" s="197">
        <v>17.059999999999999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27.67</v>
      </c>
      <c r="H27" s="197">
        <v>0</v>
      </c>
      <c r="I27" s="197">
        <v>0</v>
      </c>
      <c r="J27" s="197">
        <v>34.18</v>
      </c>
      <c r="K27" s="197">
        <v>241.66</v>
      </c>
      <c r="L27" s="197">
        <v>4.63</v>
      </c>
      <c r="M27" s="197">
        <v>2.12</v>
      </c>
      <c r="N27" s="197">
        <v>1.73</v>
      </c>
      <c r="O27" s="197">
        <v>2.44</v>
      </c>
      <c r="P27" s="197">
        <v>0.92</v>
      </c>
      <c r="Q27" s="197">
        <v>5.88</v>
      </c>
      <c r="R27" s="197">
        <v>4.9800000000000004</v>
      </c>
      <c r="S27" s="197">
        <v>8.69</v>
      </c>
      <c r="T27" s="197">
        <v>0</v>
      </c>
      <c r="U27" s="197">
        <v>2.0699999999999998</v>
      </c>
      <c r="V27" s="197">
        <v>4.17</v>
      </c>
      <c r="W27" s="197">
        <v>9.0299999999999994</v>
      </c>
      <c r="X27" s="197">
        <v>2.16</v>
      </c>
      <c r="Y27" s="197">
        <v>0</v>
      </c>
      <c r="Z27" s="197">
        <v>4.07</v>
      </c>
      <c r="AA27" s="197">
        <v>0</v>
      </c>
      <c r="AB27" s="197">
        <v>0</v>
      </c>
      <c r="AC27" s="197">
        <v>4.8600000000000003</v>
      </c>
      <c r="AD27" s="197">
        <v>12.46</v>
      </c>
      <c r="AE27" s="197">
        <v>0</v>
      </c>
      <c r="AF27" s="197">
        <v>0</v>
      </c>
      <c r="AG27" s="197">
        <v>-0.38</v>
      </c>
      <c r="AH27" s="197">
        <v>0</v>
      </c>
      <c r="AI27" s="197">
        <v>14.15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179.32</v>
      </c>
      <c r="AP27" s="197">
        <v>0</v>
      </c>
      <c r="AQ27" s="197">
        <v>0</v>
      </c>
      <c r="AR27" s="197">
        <v>17.059999999999999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27.67</v>
      </c>
      <c r="H28" s="197">
        <v>0</v>
      </c>
      <c r="I28" s="197">
        <v>0</v>
      </c>
      <c r="J28" s="197">
        <v>34.18</v>
      </c>
      <c r="K28" s="197">
        <v>241.66</v>
      </c>
      <c r="L28" s="197">
        <v>4.5999999999999996</v>
      </c>
      <c r="M28" s="197">
        <v>2.12</v>
      </c>
      <c r="N28" s="197">
        <v>1.73</v>
      </c>
      <c r="O28" s="197">
        <v>2.44</v>
      </c>
      <c r="P28" s="197">
        <v>0.92</v>
      </c>
      <c r="Q28" s="197">
        <v>5.88</v>
      </c>
      <c r="R28" s="197">
        <v>4.9800000000000004</v>
      </c>
      <c r="S28" s="197">
        <v>8.69</v>
      </c>
      <c r="T28" s="197">
        <v>0</v>
      </c>
      <c r="U28" s="197">
        <v>2.0699999999999998</v>
      </c>
      <c r="V28" s="197">
        <v>4.17</v>
      </c>
      <c r="W28" s="197">
        <v>9.0299999999999994</v>
      </c>
      <c r="X28" s="197">
        <v>2.16</v>
      </c>
      <c r="Y28" s="197">
        <v>0</v>
      </c>
      <c r="Z28" s="197">
        <v>4.07</v>
      </c>
      <c r="AA28" s="197">
        <v>0</v>
      </c>
      <c r="AB28" s="197">
        <v>0</v>
      </c>
      <c r="AC28" s="197">
        <v>4.8600000000000003</v>
      </c>
      <c r="AD28" s="197">
        <v>12.46</v>
      </c>
      <c r="AE28" s="197">
        <v>0</v>
      </c>
      <c r="AF28" s="197">
        <v>0</v>
      </c>
      <c r="AG28" s="197">
        <v>-0.38</v>
      </c>
      <c r="AH28" s="197">
        <v>0</v>
      </c>
      <c r="AI28" s="197">
        <v>14.15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179.32</v>
      </c>
      <c r="AP28" s="197">
        <v>0</v>
      </c>
      <c r="AQ28" s="197">
        <v>0</v>
      </c>
      <c r="AR28" s="197">
        <v>17.059999999999999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27.67</v>
      </c>
      <c r="H29" s="197">
        <v>0</v>
      </c>
      <c r="I29" s="197">
        <v>0</v>
      </c>
      <c r="J29" s="197">
        <v>34.18</v>
      </c>
      <c r="K29" s="197">
        <v>193.33</v>
      </c>
      <c r="L29" s="197">
        <v>4.5999999999999996</v>
      </c>
      <c r="M29" s="197">
        <v>2.12</v>
      </c>
      <c r="N29" s="197">
        <v>1.73</v>
      </c>
      <c r="O29" s="197">
        <v>2.44</v>
      </c>
      <c r="P29" s="197">
        <v>0.92</v>
      </c>
      <c r="Q29" s="197">
        <v>5.88</v>
      </c>
      <c r="R29" s="197">
        <v>0.28999999999999998</v>
      </c>
      <c r="S29" s="197">
        <v>0</v>
      </c>
      <c r="T29" s="197">
        <v>0</v>
      </c>
      <c r="U29" s="197">
        <v>2.0699999999999998</v>
      </c>
      <c r="V29" s="197">
        <v>0.2</v>
      </c>
      <c r="W29" s="197">
        <v>0.46</v>
      </c>
      <c r="X29" s="197">
        <v>2.16</v>
      </c>
      <c r="Y29" s="197">
        <v>0</v>
      </c>
      <c r="Z29" s="197">
        <v>4.07</v>
      </c>
      <c r="AA29" s="197">
        <v>0</v>
      </c>
      <c r="AB29" s="197">
        <v>0</v>
      </c>
      <c r="AC29" s="197">
        <v>4.8600000000000003</v>
      </c>
      <c r="AD29" s="197">
        <v>12.46</v>
      </c>
      <c r="AE29" s="197">
        <v>0</v>
      </c>
      <c r="AF29" s="197">
        <v>0</v>
      </c>
      <c r="AG29" s="197">
        <v>-0.38</v>
      </c>
      <c r="AH29" s="197">
        <v>0</v>
      </c>
      <c r="AI29" s="197">
        <v>14.15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179.32</v>
      </c>
      <c r="AP29" s="197">
        <v>0</v>
      </c>
      <c r="AQ29" s="197">
        <v>0</v>
      </c>
      <c r="AR29" s="197">
        <v>17.059999999999999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27.67</v>
      </c>
      <c r="H30" s="197">
        <v>0</v>
      </c>
      <c r="I30" s="197">
        <v>0</v>
      </c>
      <c r="J30" s="197">
        <v>34.18</v>
      </c>
      <c r="K30" s="197">
        <v>144.99</v>
      </c>
      <c r="L30" s="197">
        <v>4.5999999999999996</v>
      </c>
      <c r="M30" s="197">
        <v>2.12</v>
      </c>
      <c r="N30" s="197">
        <v>1.73</v>
      </c>
      <c r="O30" s="197">
        <v>2.44</v>
      </c>
      <c r="P30" s="197">
        <v>0.92</v>
      </c>
      <c r="Q30" s="197">
        <v>5.88</v>
      </c>
      <c r="R30" s="197">
        <v>0.28999999999999998</v>
      </c>
      <c r="S30" s="197">
        <v>0</v>
      </c>
      <c r="T30" s="197">
        <v>0</v>
      </c>
      <c r="U30" s="197">
        <v>2.0699999999999998</v>
      </c>
      <c r="V30" s="197">
        <v>0.2</v>
      </c>
      <c r="W30" s="197">
        <v>0.46</v>
      </c>
      <c r="X30" s="197">
        <v>2.16</v>
      </c>
      <c r="Y30" s="197">
        <v>0</v>
      </c>
      <c r="Z30" s="197">
        <v>4.07</v>
      </c>
      <c r="AA30" s="197">
        <v>0</v>
      </c>
      <c r="AB30" s="197">
        <v>0</v>
      </c>
      <c r="AC30" s="197">
        <v>4.8600000000000003</v>
      </c>
      <c r="AD30" s="197">
        <v>12.46</v>
      </c>
      <c r="AE30" s="197">
        <v>0</v>
      </c>
      <c r="AF30" s="197">
        <v>0</v>
      </c>
      <c r="AG30" s="197">
        <v>-0.38</v>
      </c>
      <c r="AH30" s="197">
        <v>0</v>
      </c>
      <c r="AI30" s="197">
        <v>14.15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179.32</v>
      </c>
      <c r="AP30" s="197">
        <v>0</v>
      </c>
      <c r="AQ30" s="197">
        <v>0</v>
      </c>
      <c r="AR30" s="197">
        <v>17.059999999999999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27.67</v>
      </c>
      <c r="H31" s="197">
        <v>0</v>
      </c>
      <c r="I31" s="197">
        <v>0</v>
      </c>
      <c r="J31" s="197">
        <v>34.18</v>
      </c>
      <c r="K31" s="197">
        <v>96.66</v>
      </c>
      <c r="L31" s="197">
        <v>4.5999999999999996</v>
      </c>
      <c r="M31" s="197">
        <v>2.12</v>
      </c>
      <c r="N31" s="197">
        <v>1.73</v>
      </c>
      <c r="O31" s="197">
        <v>2.44</v>
      </c>
      <c r="P31" s="197">
        <v>0.92</v>
      </c>
      <c r="Q31" s="197">
        <v>5.78</v>
      </c>
      <c r="R31" s="197">
        <v>0.28000000000000003</v>
      </c>
      <c r="S31" s="197">
        <v>0</v>
      </c>
      <c r="T31" s="197">
        <v>0</v>
      </c>
      <c r="U31" s="197">
        <v>2.0699999999999998</v>
      </c>
      <c r="V31" s="197">
        <v>0.2</v>
      </c>
      <c r="W31" s="197">
        <v>0.46</v>
      </c>
      <c r="X31" s="197">
        <v>2.16</v>
      </c>
      <c r="Y31" s="197">
        <v>0</v>
      </c>
      <c r="Z31" s="197">
        <v>4.07</v>
      </c>
      <c r="AA31" s="197">
        <v>0</v>
      </c>
      <c r="AB31" s="197">
        <v>0</v>
      </c>
      <c r="AC31" s="197">
        <v>4.8600000000000003</v>
      </c>
      <c r="AD31" s="197">
        <v>12.46</v>
      </c>
      <c r="AE31" s="197">
        <v>0</v>
      </c>
      <c r="AF31" s="197">
        <v>0</v>
      </c>
      <c r="AG31" s="197">
        <v>-0.38</v>
      </c>
      <c r="AH31" s="197">
        <v>0</v>
      </c>
      <c r="AI31" s="197">
        <v>14.15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179.32</v>
      </c>
      <c r="AP31" s="197">
        <v>0</v>
      </c>
      <c r="AQ31" s="197">
        <v>0</v>
      </c>
      <c r="AR31" s="197">
        <v>17.059999999999999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27.67</v>
      </c>
      <c r="H32" s="197">
        <v>0</v>
      </c>
      <c r="I32" s="197">
        <v>0</v>
      </c>
      <c r="J32" s="197">
        <v>34.18</v>
      </c>
      <c r="K32" s="197">
        <v>48.32</v>
      </c>
      <c r="L32" s="197">
        <v>4.5999999999999996</v>
      </c>
      <c r="M32" s="197">
        <v>2.12</v>
      </c>
      <c r="N32" s="197">
        <v>1.73</v>
      </c>
      <c r="O32" s="197">
        <v>2.44</v>
      </c>
      <c r="P32" s="197">
        <v>0.92</v>
      </c>
      <c r="Q32" s="197">
        <v>5.78</v>
      </c>
      <c r="R32" s="197">
        <v>0.28000000000000003</v>
      </c>
      <c r="S32" s="197">
        <v>0</v>
      </c>
      <c r="T32" s="197">
        <v>0</v>
      </c>
      <c r="U32" s="197">
        <v>2.0699999999999998</v>
      </c>
      <c r="V32" s="197">
        <v>0.2</v>
      </c>
      <c r="W32" s="197">
        <v>0.46</v>
      </c>
      <c r="X32" s="197">
        <v>2.16</v>
      </c>
      <c r="Y32" s="197">
        <v>0</v>
      </c>
      <c r="Z32" s="197">
        <v>4.07</v>
      </c>
      <c r="AA32" s="197">
        <v>0</v>
      </c>
      <c r="AB32" s="197">
        <v>0</v>
      </c>
      <c r="AC32" s="197">
        <v>4.8600000000000003</v>
      </c>
      <c r="AD32" s="197">
        <v>12.46</v>
      </c>
      <c r="AE32" s="197">
        <v>0</v>
      </c>
      <c r="AF32" s="197">
        <v>0</v>
      </c>
      <c r="AG32" s="197">
        <v>-0.38</v>
      </c>
      <c r="AH32" s="197">
        <v>0</v>
      </c>
      <c r="AI32" s="197">
        <v>14.15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179.32</v>
      </c>
      <c r="AP32" s="197">
        <v>0</v>
      </c>
      <c r="AQ32" s="197">
        <v>0</v>
      </c>
      <c r="AR32" s="197">
        <v>17.059999999999999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27.67</v>
      </c>
      <c r="H33" s="197">
        <v>0</v>
      </c>
      <c r="I33" s="197">
        <v>0</v>
      </c>
      <c r="J33" s="197">
        <v>34.18</v>
      </c>
      <c r="K33" s="197">
        <v>96.66</v>
      </c>
      <c r="L33" s="197">
        <v>4.5999999999999996</v>
      </c>
      <c r="M33" s="197">
        <v>2.12</v>
      </c>
      <c r="N33" s="197">
        <v>1.73</v>
      </c>
      <c r="O33" s="197">
        <v>2.44</v>
      </c>
      <c r="P33" s="197">
        <v>0.92</v>
      </c>
      <c r="Q33" s="197">
        <v>5.88</v>
      </c>
      <c r="R33" s="197">
        <v>0.28000000000000003</v>
      </c>
      <c r="S33" s="197">
        <v>0</v>
      </c>
      <c r="T33" s="197">
        <v>0</v>
      </c>
      <c r="U33" s="197">
        <v>2.0699999999999998</v>
      </c>
      <c r="V33" s="197">
        <v>0.2</v>
      </c>
      <c r="W33" s="197">
        <v>0.46</v>
      </c>
      <c r="X33" s="197">
        <v>2.16</v>
      </c>
      <c r="Y33" s="197">
        <v>0</v>
      </c>
      <c r="Z33" s="197">
        <v>4.07</v>
      </c>
      <c r="AA33" s="197">
        <v>0</v>
      </c>
      <c r="AB33" s="197">
        <v>0</v>
      </c>
      <c r="AC33" s="197">
        <v>4.8600000000000003</v>
      </c>
      <c r="AD33" s="197">
        <v>12.46</v>
      </c>
      <c r="AE33" s="197">
        <v>0</v>
      </c>
      <c r="AF33" s="197">
        <v>0</v>
      </c>
      <c r="AG33" s="197">
        <v>-0.38</v>
      </c>
      <c r="AH33" s="197">
        <v>0</v>
      </c>
      <c r="AI33" s="197">
        <v>14.15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179.32</v>
      </c>
      <c r="AP33" s="197">
        <v>0</v>
      </c>
      <c r="AQ33" s="197">
        <v>0</v>
      </c>
      <c r="AR33" s="197">
        <v>17.059999999999999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27.67</v>
      </c>
      <c r="H34" s="197">
        <v>0</v>
      </c>
      <c r="I34" s="197">
        <v>0</v>
      </c>
      <c r="J34" s="197">
        <v>34.18</v>
      </c>
      <c r="K34" s="197">
        <v>144.99</v>
      </c>
      <c r="L34" s="197">
        <v>4.5999999999999996</v>
      </c>
      <c r="M34" s="197">
        <v>2.12</v>
      </c>
      <c r="N34" s="197">
        <v>1.73</v>
      </c>
      <c r="O34" s="197">
        <v>2.44</v>
      </c>
      <c r="P34" s="197">
        <v>0.92</v>
      </c>
      <c r="Q34" s="197">
        <v>5.88</v>
      </c>
      <c r="R34" s="197">
        <v>0.28000000000000003</v>
      </c>
      <c r="S34" s="197">
        <v>0</v>
      </c>
      <c r="T34" s="197">
        <v>0</v>
      </c>
      <c r="U34" s="197">
        <v>2.0699999999999998</v>
      </c>
      <c r="V34" s="197">
        <v>0.2</v>
      </c>
      <c r="W34" s="197">
        <v>0.46</v>
      </c>
      <c r="X34" s="197">
        <v>2.16</v>
      </c>
      <c r="Y34" s="197">
        <v>0</v>
      </c>
      <c r="Z34" s="197">
        <v>4.07</v>
      </c>
      <c r="AA34" s="197">
        <v>0</v>
      </c>
      <c r="AB34" s="197">
        <v>0</v>
      </c>
      <c r="AC34" s="197">
        <v>4.8600000000000003</v>
      </c>
      <c r="AD34" s="197">
        <v>12.46</v>
      </c>
      <c r="AE34" s="197">
        <v>0</v>
      </c>
      <c r="AF34" s="197">
        <v>0</v>
      </c>
      <c r="AG34" s="197">
        <v>-0.38</v>
      </c>
      <c r="AH34" s="197">
        <v>0</v>
      </c>
      <c r="AI34" s="197">
        <v>14.15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179.32</v>
      </c>
      <c r="AP34" s="197">
        <v>0</v>
      </c>
      <c r="AQ34" s="197">
        <v>0</v>
      </c>
      <c r="AR34" s="197">
        <v>17.059999999999999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27.67</v>
      </c>
      <c r="H35" s="197">
        <v>0</v>
      </c>
      <c r="I35" s="197">
        <v>0</v>
      </c>
      <c r="J35" s="197">
        <v>34.18</v>
      </c>
      <c r="K35" s="197">
        <v>193.33</v>
      </c>
      <c r="L35" s="197">
        <v>4.5999999999999996</v>
      </c>
      <c r="M35" s="197">
        <v>2.12</v>
      </c>
      <c r="N35" s="197">
        <v>1.73</v>
      </c>
      <c r="O35" s="197">
        <v>2.44</v>
      </c>
      <c r="P35" s="197">
        <v>0.92</v>
      </c>
      <c r="Q35" s="197">
        <v>5.88</v>
      </c>
      <c r="R35" s="197">
        <v>0.28000000000000003</v>
      </c>
      <c r="S35" s="197">
        <v>0</v>
      </c>
      <c r="T35" s="197">
        <v>0</v>
      </c>
      <c r="U35" s="197">
        <v>2.0699999999999998</v>
      </c>
      <c r="V35" s="197">
        <v>0.27</v>
      </c>
      <c r="W35" s="197">
        <v>0.46</v>
      </c>
      <c r="X35" s="197">
        <v>2.16</v>
      </c>
      <c r="Y35" s="197">
        <v>0</v>
      </c>
      <c r="Z35" s="197">
        <v>4.07</v>
      </c>
      <c r="AA35" s="197">
        <v>0</v>
      </c>
      <c r="AB35" s="197">
        <v>0</v>
      </c>
      <c r="AC35" s="197">
        <v>4.8600000000000003</v>
      </c>
      <c r="AD35" s="197">
        <v>12.46</v>
      </c>
      <c r="AE35" s="197">
        <v>0</v>
      </c>
      <c r="AF35" s="197">
        <v>0</v>
      </c>
      <c r="AG35" s="197">
        <v>-0.38</v>
      </c>
      <c r="AH35" s="197">
        <v>0</v>
      </c>
      <c r="AI35" s="197">
        <v>14.15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179.32</v>
      </c>
      <c r="AP35" s="197">
        <v>0</v>
      </c>
      <c r="AQ35" s="197">
        <v>0</v>
      </c>
      <c r="AR35" s="197">
        <v>16.14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27.67</v>
      </c>
      <c r="H36" s="197">
        <v>0</v>
      </c>
      <c r="I36" s="197">
        <v>0</v>
      </c>
      <c r="J36" s="197">
        <v>34.18</v>
      </c>
      <c r="K36" s="197">
        <v>241.66</v>
      </c>
      <c r="L36" s="197">
        <v>4.5999999999999996</v>
      </c>
      <c r="M36" s="197">
        <v>2.12</v>
      </c>
      <c r="N36" s="197">
        <v>1.73</v>
      </c>
      <c r="O36" s="197">
        <v>2.44</v>
      </c>
      <c r="P36" s="197">
        <v>0.92</v>
      </c>
      <c r="Q36" s="197">
        <v>5.88</v>
      </c>
      <c r="R36" s="197">
        <v>4.4800000000000004</v>
      </c>
      <c r="S36" s="197">
        <v>0</v>
      </c>
      <c r="T36" s="197">
        <v>0</v>
      </c>
      <c r="U36" s="197">
        <v>2.0699999999999998</v>
      </c>
      <c r="V36" s="197">
        <v>4.24</v>
      </c>
      <c r="W36" s="197">
        <v>9.0299999999999994</v>
      </c>
      <c r="X36" s="197">
        <v>2.16</v>
      </c>
      <c r="Y36" s="197">
        <v>0</v>
      </c>
      <c r="Z36" s="197">
        <v>4.07</v>
      </c>
      <c r="AA36" s="197">
        <v>0</v>
      </c>
      <c r="AB36" s="197">
        <v>0</v>
      </c>
      <c r="AC36" s="197">
        <v>4.8600000000000003</v>
      </c>
      <c r="AD36" s="197">
        <v>12.46</v>
      </c>
      <c r="AE36" s="197">
        <v>0</v>
      </c>
      <c r="AF36" s="197">
        <v>0</v>
      </c>
      <c r="AG36" s="197">
        <v>-0.38</v>
      </c>
      <c r="AH36" s="197">
        <v>0</v>
      </c>
      <c r="AI36" s="197">
        <v>14.15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179.32</v>
      </c>
      <c r="AP36" s="197">
        <v>0</v>
      </c>
      <c r="AQ36" s="197">
        <v>0</v>
      </c>
      <c r="AR36" s="197">
        <v>16.14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27.67</v>
      </c>
      <c r="H37" s="197">
        <v>0</v>
      </c>
      <c r="I37" s="197">
        <v>0</v>
      </c>
      <c r="J37" s="197">
        <v>34.18</v>
      </c>
      <c r="K37" s="197">
        <v>241.66</v>
      </c>
      <c r="L37" s="197">
        <v>4.5999999999999996</v>
      </c>
      <c r="M37" s="197">
        <v>2.12</v>
      </c>
      <c r="N37" s="197">
        <v>1.73</v>
      </c>
      <c r="O37" s="197">
        <v>2.44</v>
      </c>
      <c r="P37" s="197">
        <v>0.92</v>
      </c>
      <c r="Q37" s="197">
        <v>5.88</v>
      </c>
      <c r="R37" s="197">
        <v>4.4800000000000004</v>
      </c>
      <c r="S37" s="197">
        <v>0</v>
      </c>
      <c r="T37" s="197">
        <v>0</v>
      </c>
      <c r="U37" s="197">
        <v>2.0699999999999998</v>
      </c>
      <c r="V37" s="197">
        <v>4.24</v>
      </c>
      <c r="W37" s="197">
        <v>9.0299999999999994</v>
      </c>
      <c r="X37" s="197">
        <v>2.16</v>
      </c>
      <c r="Y37" s="197">
        <v>0</v>
      </c>
      <c r="Z37" s="197">
        <v>4.07</v>
      </c>
      <c r="AA37" s="197">
        <v>0</v>
      </c>
      <c r="AB37" s="197">
        <v>0</v>
      </c>
      <c r="AC37" s="197">
        <v>4.8600000000000003</v>
      </c>
      <c r="AD37" s="197">
        <v>12.46</v>
      </c>
      <c r="AE37" s="197">
        <v>0</v>
      </c>
      <c r="AF37" s="197">
        <v>0</v>
      </c>
      <c r="AG37" s="197">
        <v>-0.38</v>
      </c>
      <c r="AH37" s="197">
        <v>0</v>
      </c>
      <c r="AI37" s="197">
        <v>14.15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179.32</v>
      </c>
      <c r="AP37" s="197">
        <v>0</v>
      </c>
      <c r="AQ37" s="197">
        <v>0</v>
      </c>
      <c r="AR37" s="197">
        <v>16.14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27.67</v>
      </c>
      <c r="H38" s="197">
        <v>0</v>
      </c>
      <c r="I38" s="197">
        <v>0</v>
      </c>
      <c r="J38" s="197">
        <v>34.18</v>
      </c>
      <c r="K38" s="197">
        <v>241.66</v>
      </c>
      <c r="L38" s="197">
        <v>4.5999999999999996</v>
      </c>
      <c r="M38" s="197">
        <v>2.12</v>
      </c>
      <c r="N38" s="197">
        <v>1.73</v>
      </c>
      <c r="O38" s="197">
        <v>2.44</v>
      </c>
      <c r="P38" s="197">
        <v>0.92</v>
      </c>
      <c r="Q38" s="197">
        <v>5.88</v>
      </c>
      <c r="R38" s="197">
        <v>4.4800000000000004</v>
      </c>
      <c r="S38" s="197">
        <v>0</v>
      </c>
      <c r="T38" s="197">
        <v>0</v>
      </c>
      <c r="U38" s="197">
        <v>2.0699999999999998</v>
      </c>
      <c r="V38" s="197">
        <v>4.24</v>
      </c>
      <c r="W38" s="197">
        <v>9.0299999999999994</v>
      </c>
      <c r="X38" s="197">
        <v>2.16</v>
      </c>
      <c r="Y38" s="197">
        <v>0</v>
      </c>
      <c r="Z38" s="197">
        <v>4.07</v>
      </c>
      <c r="AA38" s="197">
        <v>0</v>
      </c>
      <c r="AB38" s="197">
        <v>0</v>
      </c>
      <c r="AC38" s="197">
        <v>4.8600000000000003</v>
      </c>
      <c r="AD38" s="197">
        <v>12.46</v>
      </c>
      <c r="AE38" s="197">
        <v>0</v>
      </c>
      <c r="AF38" s="197">
        <v>0</v>
      </c>
      <c r="AG38" s="197">
        <v>-0.38</v>
      </c>
      <c r="AH38" s="197">
        <v>0</v>
      </c>
      <c r="AI38" s="197">
        <v>14.15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179.32</v>
      </c>
      <c r="AP38" s="197">
        <v>0</v>
      </c>
      <c r="AQ38" s="197">
        <v>0</v>
      </c>
      <c r="AR38" s="197">
        <v>16.14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27.67</v>
      </c>
      <c r="H39" s="197">
        <v>0</v>
      </c>
      <c r="I39" s="197">
        <v>0</v>
      </c>
      <c r="J39" s="197">
        <v>34.18</v>
      </c>
      <c r="K39" s="197">
        <v>241.66</v>
      </c>
      <c r="L39" s="197">
        <v>4.5999999999999996</v>
      </c>
      <c r="M39" s="197">
        <v>2.12</v>
      </c>
      <c r="N39" s="197">
        <v>1.73</v>
      </c>
      <c r="O39" s="197">
        <v>2.44</v>
      </c>
      <c r="P39" s="197">
        <v>0.92</v>
      </c>
      <c r="Q39" s="197">
        <v>5.88</v>
      </c>
      <c r="R39" s="197">
        <v>4.4800000000000004</v>
      </c>
      <c r="S39" s="197">
        <v>0</v>
      </c>
      <c r="T39" s="197">
        <v>0</v>
      </c>
      <c r="U39" s="197">
        <v>2.0699999999999998</v>
      </c>
      <c r="V39" s="197">
        <v>4.24</v>
      </c>
      <c r="W39" s="197">
        <v>8.35</v>
      </c>
      <c r="X39" s="197">
        <v>2.16</v>
      </c>
      <c r="Y39" s="197">
        <v>0</v>
      </c>
      <c r="Z39" s="197">
        <v>4.07</v>
      </c>
      <c r="AA39" s="197">
        <v>0</v>
      </c>
      <c r="AB39" s="197">
        <v>0</v>
      </c>
      <c r="AC39" s="197">
        <v>4.8600000000000003</v>
      </c>
      <c r="AD39" s="197">
        <v>12.46</v>
      </c>
      <c r="AE39" s="197">
        <v>0</v>
      </c>
      <c r="AF39" s="197">
        <v>0</v>
      </c>
      <c r="AG39" s="197">
        <v>-0.38</v>
      </c>
      <c r="AH39" s="197">
        <v>0</v>
      </c>
      <c r="AI39" s="197">
        <v>14.15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179.32</v>
      </c>
      <c r="AP39" s="197">
        <v>0</v>
      </c>
      <c r="AQ39" s="197">
        <v>0</v>
      </c>
      <c r="AR39" s="197">
        <v>15.68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27.67</v>
      </c>
      <c r="H40" s="197">
        <v>0</v>
      </c>
      <c r="I40" s="197">
        <v>0</v>
      </c>
      <c r="J40" s="197">
        <v>34.18</v>
      </c>
      <c r="K40" s="197">
        <v>241.66</v>
      </c>
      <c r="L40" s="197">
        <v>4.5999999999999996</v>
      </c>
      <c r="M40" s="197">
        <v>2.12</v>
      </c>
      <c r="N40" s="197">
        <v>1.73</v>
      </c>
      <c r="O40" s="197">
        <v>2.44</v>
      </c>
      <c r="P40" s="197">
        <v>0.92</v>
      </c>
      <c r="Q40" s="197">
        <v>5.88</v>
      </c>
      <c r="R40" s="197">
        <v>4.4800000000000004</v>
      </c>
      <c r="S40" s="197">
        <v>0</v>
      </c>
      <c r="T40" s="197">
        <v>0</v>
      </c>
      <c r="U40" s="197">
        <v>2.0699999999999998</v>
      </c>
      <c r="V40" s="197">
        <v>4.24</v>
      </c>
      <c r="W40" s="197">
        <v>8.35</v>
      </c>
      <c r="X40" s="197">
        <v>2.16</v>
      </c>
      <c r="Y40" s="197">
        <v>0</v>
      </c>
      <c r="Z40" s="197">
        <v>4.07</v>
      </c>
      <c r="AA40" s="197">
        <v>0</v>
      </c>
      <c r="AB40" s="197">
        <v>0</v>
      </c>
      <c r="AC40" s="197">
        <v>4.8600000000000003</v>
      </c>
      <c r="AD40" s="197">
        <v>12.46</v>
      </c>
      <c r="AE40" s="197">
        <v>0</v>
      </c>
      <c r="AF40" s="197">
        <v>0</v>
      </c>
      <c r="AG40" s="197">
        <v>-0.38</v>
      </c>
      <c r="AH40" s="197">
        <v>0</v>
      </c>
      <c r="AI40" s="197">
        <v>14.15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179.32</v>
      </c>
      <c r="AP40" s="197">
        <v>0</v>
      </c>
      <c r="AQ40" s="197">
        <v>0</v>
      </c>
      <c r="AR40" s="197">
        <v>15.68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27.67</v>
      </c>
      <c r="H41" s="197">
        <v>0</v>
      </c>
      <c r="I41" s="197">
        <v>0</v>
      </c>
      <c r="J41" s="197">
        <v>34.18</v>
      </c>
      <c r="K41" s="197">
        <v>241.66</v>
      </c>
      <c r="L41" s="197">
        <v>4.5999999999999996</v>
      </c>
      <c r="M41" s="197">
        <v>2.12</v>
      </c>
      <c r="N41" s="197">
        <v>1.73</v>
      </c>
      <c r="O41" s="197">
        <v>2.44</v>
      </c>
      <c r="P41" s="197">
        <v>0.92</v>
      </c>
      <c r="Q41" s="197">
        <v>5.88</v>
      </c>
      <c r="R41" s="197">
        <v>4.4800000000000004</v>
      </c>
      <c r="S41" s="197">
        <v>0</v>
      </c>
      <c r="T41" s="197">
        <v>0</v>
      </c>
      <c r="U41" s="197">
        <v>2.06</v>
      </c>
      <c r="V41" s="197">
        <v>4.24</v>
      </c>
      <c r="W41" s="197">
        <v>8.35</v>
      </c>
      <c r="X41" s="197">
        <v>2.16</v>
      </c>
      <c r="Y41" s="197">
        <v>0</v>
      </c>
      <c r="Z41" s="197">
        <v>4.07</v>
      </c>
      <c r="AA41" s="197">
        <v>0</v>
      </c>
      <c r="AB41" s="197">
        <v>0</v>
      </c>
      <c r="AC41" s="197">
        <v>5.83</v>
      </c>
      <c r="AD41" s="197">
        <v>12.46</v>
      </c>
      <c r="AE41" s="197">
        <v>0</v>
      </c>
      <c r="AF41" s="197">
        <v>0</v>
      </c>
      <c r="AG41" s="197">
        <v>-0.38</v>
      </c>
      <c r="AH41" s="197">
        <v>0</v>
      </c>
      <c r="AI41" s="197">
        <v>14.15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179.32</v>
      </c>
      <c r="AP41" s="197">
        <v>0</v>
      </c>
      <c r="AQ41" s="197">
        <v>0</v>
      </c>
      <c r="AR41" s="197">
        <v>15.68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27.67</v>
      </c>
      <c r="H42" s="197">
        <v>0</v>
      </c>
      <c r="I42" s="197">
        <v>0</v>
      </c>
      <c r="J42" s="197">
        <v>34.18</v>
      </c>
      <c r="K42" s="197">
        <v>241.66</v>
      </c>
      <c r="L42" s="197">
        <v>4.5999999999999996</v>
      </c>
      <c r="M42" s="197">
        <v>2.12</v>
      </c>
      <c r="N42" s="197">
        <v>1.73</v>
      </c>
      <c r="O42" s="197">
        <v>2.44</v>
      </c>
      <c r="P42" s="197">
        <v>0.92</v>
      </c>
      <c r="Q42" s="197">
        <v>5.88</v>
      </c>
      <c r="R42" s="197">
        <v>4.4800000000000004</v>
      </c>
      <c r="S42" s="197">
        <v>0</v>
      </c>
      <c r="T42" s="197">
        <v>0</v>
      </c>
      <c r="U42" s="197">
        <v>2.06</v>
      </c>
      <c r="V42" s="197">
        <v>4.24</v>
      </c>
      <c r="W42" s="197">
        <v>8.35</v>
      </c>
      <c r="X42" s="197">
        <v>2.16</v>
      </c>
      <c r="Y42" s="197">
        <v>0</v>
      </c>
      <c r="Z42" s="197">
        <v>4.07</v>
      </c>
      <c r="AA42" s="197">
        <v>0</v>
      </c>
      <c r="AB42" s="197">
        <v>0</v>
      </c>
      <c r="AC42" s="197">
        <v>5.83</v>
      </c>
      <c r="AD42" s="197">
        <v>12.46</v>
      </c>
      <c r="AE42" s="197">
        <v>0</v>
      </c>
      <c r="AF42" s="197">
        <v>0</v>
      </c>
      <c r="AG42" s="197">
        <v>-0.38</v>
      </c>
      <c r="AH42" s="197">
        <v>0</v>
      </c>
      <c r="AI42" s="197">
        <v>14.15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179.32</v>
      </c>
      <c r="AP42" s="197">
        <v>0</v>
      </c>
      <c r="AQ42" s="197">
        <v>0</v>
      </c>
      <c r="AR42" s="197">
        <v>15.68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27.67</v>
      </c>
      <c r="H43" s="197">
        <v>0</v>
      </c>
      <c r="I43" s="197">
        <v>0</v>
      </c>
      <c r="J43" s="197">
        <v>34.18</v>
      </c>
      <c r="K43" s="197">
        <v>241.66</v>
      </c>
      <c r="L43" s="197">
        <v>4.5999999999999996</v>
      </c>
      <c r="M43" s="197">
        <v>2.12</v>
      </c>
      <c r="N43" s="197">
        <v>1.73</v>
      </c>
      <c r="O43" s="197">
        <v>2.44</v>
      </c>
      <c r="P43" s="197">
        <v>0.92</v>
      </c>
      <c r="Q43" s="197">
        <v>5.88</v>
      </c>
      <c r="R43" s="197">
        <v>4.4800000000000004</v>
      </c>
      <c r="S43" s="197">
        <v>3.36</v>
      </c>
      <c r="T43" s="197">
        <v>0</v>
      </c>
      <c r="U43" s="197">
        <v>2.06</v>
      </c>
      <c r="V43" s="197">
        <v>4.24</v>
      </c>
      <c r="W43" s="197">
        <v>8.35</v>
      </c>
      <c r="X43" s="197">
        <v>2.16</v>
      </c>
      <c r="Y43" s="197">
        <v>0</v>
      </c>
      <c r="Z43" s="197">
        <v>4.07</v>
      </c>
      <c r="AA43" s="197">
        <v>0</v>
      </c>
      <c r="AB43" s="197">
        <v>0</v>
      </c>
      <c r="AC43" s="197">
        <v>5.83</v>
      </c>
      <c r="AD43" s="197">
        <v>12.46</v>
      </c>
      <c r="AE43" s="197">
        <v>0</v>
      </c>
      <c r="AF43" s="197">
        <v>0</v>
      </c>
      <c r="AG43" s="197">
        <v>-0.38</v>
      </c>
      <c r="AH43" s="197">
        <v>0</v>
      </c>
      <c r="AI43" s="197">
        <v>14.15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171.54</v>
      </c>
      <c r="AP43" s="197">
        <v>0</v>
      </c>
      <c r="AQ43" s="197">
        <v>0</v>
      </c>
      <c r="AR43" s="197">
        <v>15.68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27.67</v>
      </c>
      <c r="H44" s="197">
        <v>0</v>
      </c>
      <c r="I44" s="197">
        <v>0</v>
      </c>
      <c r="J44" s="197">
        <v>34.18</v>
      </c>
      <c r="K44" s="197">
        <v>241.66</v>
      </c>
      <c r="L44" s="197">
        <v>4.5999999999999996</v>
      </c>
      <c r="M44" s="197">
        <v>2.12</v>
      </c>
      <c r="N44" s="197">
        <v>1.73</v>
      </c>
      <c r="O44" s="197">
        <v>2.44</v>
      </c>
      <c r="P44" s="197">
        <v>0.92</v>
      </c>
      <c r="Q44" s="197">
        <v>5.88</v>
      </c>
      <c r="R44" s="197">
        <v>4.4800000000000004</v>
      </c>
      <c r="S44" s="197">
        <v>5.05</v>
      </c>
      <c r="T44" s="197">
        <v>0</v>
      </c>
      <c r="U44" s="197">
        <v>2.06</v>
      </c>
      <c r="V44" s="197">
        <v>4.24</v>
      </c>
      <c r="W44" s="197">
        <v>8.35</v>
      </c>
      <c r="X44" s="197">
        <v>2.16</v>
      </c>
      <c r="Y44" s="197">
        <v>0</v>
      </c>
      <c r="Z44" s="197">
        <v>4.07</v>
      </c>
      <c r="AA44" s="197">
        <v>0</v>
      </c>
      <c r="AB44" s="197">
        <v>0</v>
      </c>
      <c r="AC44" s="197">
        <v>5.83</v>
      </c>
      <c r="AD44" s="197">
        <v>12.46</v>
      </c>
      <c r="AE44" s="197">
        <v>0</v>
      </c>
      <c r="AF44" s="197">
        <v>0</v>
      </c>
      <c r="AG44" s="197">
        <v>-0.38</v>
      </c>
      <c r="AH44" s="197">
        <v>0</v>
      </c>
      <c r="AI44" s="197">
        <v>14.15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171.54</v>
      </c>
      <c r="AP44" s="197">
        <v>0</v>
      </c>
      <c r="AQ44" s="197">
        <v>0</v>
      </c>
      <c r="AR44" s="197">
        <v>15.22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34.18</v>
      </c>
      <c r="K45" s="197">
        <v>241.66</v>
      </c>
      <c r="L45" s="197">
        <v>4.5999999999999996</v>
      </c>
      <c r="M45" s="197">
        <v>2.12</v>
      </c>
      <c r="N45" s="197">
        <v>1.73</v>
      </c>
      <c r="O45" s="197">
        <v>2.44</v>
      </c>
      <c r="P45" s="197">
        <v>0.92</v>
      </c>
      <c r="Q45" s="197">
        <v>5.88</v>
      </c>
      <c r="R45" s="197">
        <v>4.4800000000000004</v>
      </c>
      <c r="S45" s="197">
        <v>5.05</v>
      </c>
      <c r="T45" s="197">
        <v>0</v>
      </c>
      <c r="U45" s="197">
        <v>2.06</v>
      </c>
      <c r="V45" s="197">
        <v>4.24</v>
      </c>
      <c r="W45" s="197">
        <v>8.35</v>
      </c>
      <c r="X45" s="197">
        <v>2.16</v>
      </c>
      <c r="Y45" s="197">
        <v>0</v>
      </c>
      <c r="Z45" s="197">
        <v>4.07</v>
      </c>
      <c r="AA45" s="197">
        <v>0</v>
      </c>
      <c r="AB45" s="197">
        <v>0</v>
      </c>
      <c r="AC45" s="197">
        <v>5.83</v>
      </c>
      <c r="AD45" s="197">
        <v>12.46</v>
      </c>
      <c r="AE45" s="197">
        <v>0</v>
      </c>
      <c r="AF45" s="197">
        <v>0</v>
      </c>
      <c r="AG45" s="197">
        <v>-0.38</v>
      </c>
      <c r="AH45" s="197">
        <v>0</v>
      </c>
      <c r="AI45" s="197">
        <v>14.15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171.54</v>
      </c>
      <c r="AP45" s="197">
        <v>0</v>
      </c>
      <c r="AQ45" s="197">
        <v>0</v>
      </c>
      <c r="AR45" s="197">
        <v>15.22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34.18</v>
      </c>
      <c r="K46" s="197">
        <v>241.66</v>
      </c>
      <c r="L46" s="197">
        <v>4.5999999999999996</v>
      </c>
      <c r="M46" s="197">
        <v>2.12</v>
      </c>
      <c r="N46" s="197">
        <v>1.73</v>
      </c>
      <c r="O46" s="197">
        <v>2.44</v>
      </c>
      <c r="P46" s="197">
        <v>0.92</v>
      </c>
      <c r="Q46" s="197">
        <v>5.88</v>
      </c>
      <c r="R46" s="197">
        <v>4.4800000000000004</v>
      </c>
      <c r="S46" s="197">
        <v>7.28</v>
      </c>
      <c r="T46" s="197">
        <v>0</v>
      </c>
      <c r="U46" s="197">
        <v>2.06</v>
      </c>
      <c r="V46" s="197">
        <v>4.24</v>
      </c>
      <c r="W46" s="197">
        <v>8.35</v>
      </c>
      <c r="X46" s="197">
        <v>2.16</v>
      </c>
      <c r="Y46" s="197">
        <v>0</v>
      </c>
      <c r="Z46" s="197">
        <v>4.07</v>
      </c>
      <c r="AA46" s="197">
        <v>0</v>
      </c>
      <c r="AB46" s="197">
        <v>0</v>
      </c>
      <c r="AC46" s="197">
        <v>5.83</v>
      </c>
      <c r="AD46" s="197">
        <v>12.46</v>
      </c>
      <c r="AE46" s="197">
        <v>0</v>
      </c>
      <c r="AF46" s="197">
        <v>0</v>
      </c>
      <c r="AG46" s="197">
        <v>-0.38</v>
      </c>
      <c r="AH46" s="197">
        <v>0</v>
      </c>
      <c r="AI46" s="197">
        <v>14.15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171.54</v>
      </c>
      <c r="AP46" s="197">
        <v>0</v>
      </c>
      <c r="AQ46" s="197">
        <v>0</v>
      </c>
      <c r="AR46" s="197">
        <v>15.22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28.14</v>
      </c>
      <c r="H47" s="197">
        <v>0</v>
      </c>
      <c r="I47" s="197">
        <v>0</v>
      </c>
      <c r="J47" s="197">
        <v>34.18</v>
      </c>
      <c r="K47" s="197">
        <v>241.66</v>
      </c>
      <c r="L47" s="197">
        <v>4.5999999999999996</v>
      </c>
      <c r="M47" s="197">
        <v>2.12</v>
      </c>
      <c r="N47" s="197">
        <v>1.73</v>
      </c>
      <c r="O47" s="197">
        <v>2.44</v>
      </c>
      <c r="P47" s="197">
        <v>0.92</v>
      </c>
      <c r="Q47" s="197">
        <v>5.88</v>
      </c>
      <c r="R47" s="197">
        <v>0.28000000000000003</v>
      </c>
      <c r="S47" s="197">
        <v>4.18</v>
      </c>
      <c r="T47" s="197">
        <v>0</v>
      </c>
      <c r="U47" s="197">
        <v>2.06</v>
      </c>
      <c r="V47" s="197">
        <v>0.21</v>
      </c>
      <c r="W47" s="197">
        <v>0.47</v>
      </c>
      <c r="X47" s="197">
        <v>2.16</v>
      </c>
      <c r="Y47" s="197">
        <v>0</v>
      </c>
      <c r="Z47" s="197">
        <v>4.07</v>
      </c>
      <c r="AA47" s="197">
        <v>0</v>
      </c>
      <c r="AB47" s="197">
        <v>0</v>
      </c>
      <c r="AC47" s="197">
        <v>5.83</v>
      </c>
      <c r="AD47" s="197">
        <v>12.46</v>
      </c>
      <c r="AE47" s="197">
        <v>0</v>
      </c>
      <c r="AF47" s="197">
        <v>0</v>
      </c>
      <c r="AG47" s="197">
        <v>-0.38</v>
      </c>
      <c r="AH47" s="197">
        <v>0</v>
      </c>
      <c r="AI47" s="197">
        <v>14.15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171.54</v>
      </c>
      <c r="AP47" s="197">
        <v>0</v>
      </c>
      <c r="AQ47" s="197">
        <v>0</v>
      </c>
      <c r="AR47" s="197">
        <v>15.22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28.14</v>
      </c>
      <c r="H48" s="197">
        <v>0</v>
      </c>
      <c r="I48" s="197">
        <v>0</v>
      </c>
      <c r="J48" s="197">
        <v>34.18</v>
      </c>
      <c r="K48" s="197">
        <v>241.66</v>
      </c>
      <c r="L48" s="197">
        <v>4.5999999999999996</v>
      </c>
      <c r="M48" s="197">
        <v>2.12</v>
      </c>
      <c r="N48" s="197">
        <v>1.73</v>
      </c>
      <c r="O48" s="197">
        <v>2.44</v>
      </c>
      <c r="P48" s="197">
        <v>0.92</v>
      </c>
      <c r="Q48" s="197">
        <v>5.88</v>
      </c>
      <c r="R48" s="197">
        <v>0.28000000000000003</v>
      </c>
      <c r="S48" s="197">
        <v>5.23</v>
      </c>
      <c r="T48" s="197">
        <v>0</v>
      </c>
      <c r="U48" s="197">
        <v>2.06</v>
      </c>
      <c r="V48" s="197">
        <v>0.21</v>
      </c>
      <c r="W48" s="197">
        <v>0.44</v>
      </c>
      <c r="X48" s="197">
        <v>2.16</v>
      </c>
      <c r="Y48" s="197">
        <v>0</v>
      </c>
      <c r="Z48" s="197">
        <v>4.07</v>
      </c>
      <c r="AA48" s="197">
        <v>0</v>
      </c>
      <c r="AB48" s="197">
        <v>0</v>
      </c>
      <c r="AC48" s="197">
        <v>5.83</v>
      </c>
      <c r="AD48" s="197">
        <v>12.46</v>
      </c>
      <c r="AE48" s="197">
        <v>0</v>
      </c>
      <c r="AF48" s="197">
        <v>0</v>
      </c>
      <c r="AG48" s="197">
        <v>-0.38</v>
      </c>
      <c r="AH48" s="197">
        <v>0</v>
      </c>
      <c r="AI48" s="197">
        <v>14.15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171.54</v>
      </c>
      <c r="AP48" s="197">
        <v>0</v>
      </c>
      <c r="AQ48" s="197">
        <v>0</v>
      </c>
      <c r="AR48" s="197">
        <v>15.22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28.14</v>
      </c>
      <c r="H49" s="197">
        <v>0</v>
      </c>
      <c r="I49" s="197">
        <v>0</v>
      </c>
      <c r="J49" s="197">
        <v>34.18</v>
      </c>
      <c r="K49" s="197">
        <v>241.66</v>
      </c>
      <c r="L49" s="197">
        <v>4.5999999999999996</v>
      </c>
      <c r="M49" s="197">
        <v>2.12</v>
      </c>
      <c r="N49" s="197">
        <v>1.73</v>
      </c>
      <c r="O49" s="197">
        <v>2.44</v>
      </c>
      <c r="P49" s="197">
        <v>0.92</v>
      </c>
      <c r="Q49" s="197">
        <v>5.78</v>
      </c>
      <c r="R49" s="197">
        <v>0.28000000000000003</v>
      </c>
      <c r="S49" s="197">
        <v>7.05</v>
      </c>
      <c r="T49" s="197">
        <v>0</v>
      </c>
      <c r="U49" s="197">
        <v>2.06</v>
      </c>
      <c r="V49" s="197">
        <v>0.2</v>
      </c>
      <c r="W49" s="197">
        <v>0.44</v>
      </c>
      <c r="X49" s="197">
        <v>2.16</v>
      </c>
      <c r="Y49" s="197">
        <v>0</v>
      </c>
      <c r="Z49" s="197">
        <v>4.07</v>
      </c>
      <c r="AA49" s="197">
        <v>0</v>
      </c>
      <c r="AB49" s="197">
        <v>0</v>
      </c>
      <c r="AC49" s="197">
        <v>5.83</v>
      </c>
      <c r="AD49" s="197">
        <v>12.46</v>
      </c>
      <c r="AE49" s="197">
        <v>0</v>
      </c>
      <c r="AF49" s="197">
        <v>0</v>
      </c>
      <c r="AG49" s="197">
        <v>-0.38</v>
      </c>
      <c r="AH49" s="197">
        <v>0</v>
      </c>
      <c r="AI49" s="197">
        <v>14.15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171.54</v>
      </c>
      <c r="AP49" s="197">
        <v>0</v>
      </c>
      <c r="AQ49" s="197">
        <v>0</v>
      </c>
      <c r="AR49" s="197">
        <v>15.22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28.14</v>
      </c>
      <c r="H50" s="197">
        <v>0</v>
      </c>
      <c r="I50" s="197">
        <v>0</v>
      </c>
      <c r="J50" s="197">
        <v>34.18</v>
      </c>
      <c r="K50" s="197">
        <v>241.66</v>
      </c>
      <c r="L50" s="197">
        <v>4.5999999999999996</v>
      </c>
      <c r="M50" s="197">
        <v>2.12</v>
      </c>
      <c r="N50" s="197">
        <v>1.73</v>
      </c>
      <c r="O50" s="197">
        <v>2.44</v>
      </c>
      <c r="P50" s="197">
        <v>0.92</v>
      </c>
      <c r="Q50" s="197">
        <v>5.78</v>
      </c>
      <c r="R50" s="197">
        <v>0.28000000000000003</v>
      </c>
      <c r="S50" s="197">
        <v>7.72</v>
      </c>
      <c r="T50" s="197">
        <v>0</v>
      </c>
      <c r="U50" s="197">
        <v>2.06</v>
      </c>
      <c r="V50" s="197">
        <v>0.2</v>
      </c>
      <c r="W50" s="197">
        <v>0.44</v>
      </c>
      <c r="X50" s="197">
        <v>2.16</v>
      </c>
      <c r="Y50" s="197">
        <v>0</v>
      </c>
      <c r="Z50" s="197">
        <v>4.07</v>
      </c>
      <c r="AA50" s="197">
        <v>0</v>
      </c>
      <c r="AB50" s="197">
        <v>0</v>
      </c>
      <c r="AC50" s="197">
        <v>5.83</v>
      </c>
      <c r="AD50" s="197">
        <v>12.46</v>
      </c>
      <c r="AE50" s="197">
        <v>0</v>
      </c>
      <c r="AF50" s="197">
        <v>0</v>
      </c>
      <c r="AG50" s="197">
        <v>-0.38</v>
      </c>
      <c r="AH50" s="197">
        <v>0</v>
      </c>
      <c r="AI50" s="197">
        <v>14.15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171.54</v>
      </c>
      <c r="AP50" s="197">
        <v>0</v>
      </c>
      <c r="AQ50" s="197">
        <v>0</v>
      </c>
      <c r="AR50" s="197">
        <v>15.22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28.14</v>
      </c>
      <c r="H51" s="197">
        <v>0</v>
      </c>
      <c r="I51" s="197">
        <v>0</v>
      </c>
      <c r="J51" s="197">
        <v>34.18</v>
      </c>
      <c r="K51" s="197">
        <v>241.66</v>
      </c>
      <c r="L51" s="197">
        <v>4.5999999999999996</v>
      </c>
      <c r="M51" s="197">
        <v>2.12</v>
      </c>
      <c r="N51" s="197">
        <v>1.73</v>
      </c>
      <c r="O51" s="197">
        <v>2.44</v>
      </c>
      <c r="P51" s="197">
        <v>0.92</v>
      </c>
      <c r="Q51" s="197">
        <v>5.88</v>
      </c>
      <c r="R51" s="197">
        <v>0.28000000000000003</v>
      </c>
      <c r="S51" s="197">
        <v>7.72</v>
      </c>
      <c r="T51" s="197">
        <v>0</v>
      </c>
      <c r="U51" s="197">
        <v>2.06</v>
      </c>
      <c r="V51" s="197">
        <v>0.2</v>
      </c>
      <c r="W51" s="197">
        <v>0.44</v>
      </c>
      <c r="X51" s="197">
        <v>2.16</v>
      </c>
      <c r="Y51" s="197">
        <v>0</v>
      </c>
      <c r="Z51" s="197">
        <v>4.07</v>
      </c>
      <c r="AA51" s="197">
        <v>0</v>
      </c>
      <c r="AB51" s="197">
        <v>0</v>
      </c>
      <c r="AC51" s="197">
        <v>5.83</v>
      </c>
      <c r="AD51" s="197">
        <v>12.46</v>
      </c>
      <c r="AE51" s="197">
        <v>0</v>
      </c>
      <c r="AF51" s="197">
        <v>0</v>
      </c>
      <c r="AG51" s="197">
        <v>-0.38</v>
      </c>
      <c r="AH51" s="197">
        <v>0</v>
      </c>
      <c r="AI51" s="197">
        <v>14.15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171.54</v>
      </c>
      <c r="AP51" s="197">
        <v>0</v>
      </c>
      <c r="AQ51" s="197">
        <v>0</v>
      </c>
      <c r="AR51" s="197">
        <v>14.76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28.14</v>
      </c>
      <c r="H52" s="197">
        <v>0</v>
      </c>
      <c r="I52" s="197">
        <v>0</v>
      </c>
      <c r="J52" s="197">
        <v>34.18</v>
      </c>
      <c r="K52" s="197">
        <v>241.66</v>
      </c>
      <c r="L52" s="197">
        <v>4.5999999999999996</v>
      </c>
      <c r="M52" s="197">
        <v>2.12</v>
      </c>
      <c r="N52" s="197">
        <v>1.73</v>
      </c>
      <c r="O52" s="197">
        <v>2.44</v>
      </c>
      <c r="P52" s="197">
        <v>0.92</v>
      </c>
      <c r="Q52" s="197">
        <v>5.88</v>
      </c>
      <c r="R52" s="197">
        <v>0.28000000000000003</v>
      </c>
      <c r="S52" s="197">
        <v>7.72</v>
      </c>
      <c r="T52" s="197">
        <v>0</v>
      </c>
      <c r="U52" s="197">
        <v>2.06</v>
      </c>
      <c r="V52" s="197">
        <v>0.2</v>
      </c>
      <c r="W52" s="197">
        <v>0.44</v>
      </c>
      <c r="X52" s="197">
        <v>2.16</v>
      </c>
      <c r="Y52" s="197">
        <v>0</v>
      </c>
      <c r="Z52" s="197">
        <v>4.07</v>
      </c>
      <c r="AA52" s="197">
        <v>0</v>
      </c>
      <c r="AB52" s="197">
        <v>0</v>
      </c>
      <c r="AC52" s="197">
        <v>6.81</v>
      </c>
      <c r="AD52" s="197">
        <v>12.46</v>
      </c>
      <c r="AE52" s="197">
        <v>0</v>
      </c>
      <c r="AF52" s="197">
        <v>0</v>
      </c>
      <c r="AG52" s="197">
        <v>-0.38</v>
      </c>
      <c r="AH52" s="197">
        <v>0</v>
      </c>
      <c r="AI52" s="197">
        <v>14.15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171.54</v>
      </c>
      <c r="AP52" s="197">
        <v>0</v>
      </c>
      <c r="AQ52" s="197">
        <v>0</v>
      </c>
      <c r="AR52" s="197">
        <v>14.76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28.14</v>
      </c>
      <c r="H53" s="197">
        <v>0</v>
      </c>
      <c r="I53" s="197">
        <v>0</v>
      </c>
      <c r="J53" s="197">
        <v>34.18</v>
      </c>
      <c r="K53" s="197">
        <v>241.66</v>
      </c>
      <c r="L53" s="197">
        <v>4.5999999999999996</v>
      </c>
      <c r="M53" s="197">
        <v>2.12</v>
      </c>
      <c r="N53" s="197">
        <v>1.73</v>
      </c>
      <c r="O53" s="197">
        <v>2.44</v>
      </c>
      <c r="P53" s="197">
        <v>0.92</v>
      </c>
      <c r="Q53" s="197">
        <v>5.88</v>
      </c>
      <c r="R53" s="197">
        <v>0.28000000000000003</v>
      </c>
      <c r="S53" s="197">
        <v>7.72</v>
      </c>
      <c r="T53" s="197">
        <v>0</v>
      </c>
      <c r="U53" s="197">
        <v>2.06</v>
      </c>
      <c r="V53" s="197">
        <v>0.2</v>
      </c>
      <c r="W53" s="197">
        <v>0.54</v>
      </c>
      <c r="X53" s="197">
        <v>2.16</v>
      </c>
      <c r="Y53" s="197">
        <v>0</v>
      </c>
      <c r="Z53" s="197">
        <v>4.07</v>
      </c>
      <c r="AA53" s="197">
        <v>0</v>
      </c>
      <c r="AB53" s="197">
        <v>0</v>
      </c>
      <c r="AC53" s="197">
        <v>6.81</v>
      </c>
      <c r="AD53" s="197">
        <v>12.46</v>
      </c>
      <c r="AE53" s="197">
        <v>0</v>
      </c>
      <c r="AF53" s="197">
        <v>0</v>
      </c>
      <c r="AG53" s="197">
        <v>-0.38</v>
      </c>
      <c r="AH53" s="197">
        <v>0</v>
      </c>
      <c r="AI53" s="197">
        <v>14.15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171.54</v>
      </c>
      <c r="AP53" s="197">
        <v>0</v>
      </c>
      <c r="AQ53" s="197">
        <v>0</v>
      </c>
      <c r="AR53" s="197">
        <v>14.76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28.14</v>
      </c>
      <c r="H54" s="197">
        <v>0</v>
      </c>
      <c r="I54" s="197">
        <v>0</v>
      </c>
      <c r="J54" s="197">
        <v>34.18</v>
      </c>
      <c r="K54" s="197">
        <v>241.66</v>
      </c>
      <c r="L54" s="197">
        <v>4.5999999999999996</v>
      </c>
      <c r="M54" s="197">
        <v>2.12</v>
      </c>
      <c r="N54" s="197">
        <v>1.73</v>
      </c>
      <c r="O54" s="197">
        <v>2.44</v>
      </c>
      <c r="P54" s="197">
        <v>0.92</v>
      </c>
      <c r="Q54" s="197">
        <v>5.88</v>
      </c>
      <c r="R54" s="197">
        <v>0.28000000000000003</v>
      </c>
      <c r="S54" s="197">
        <v>7.72</v>
      </c>
      <c r="T54" s="197">
        <v>0</v>
      </c>
      <c r="U54" s="197">
        <v>2.06</v>
      </c>
      <c r="V54" s="197">
        <v>0.2</v>
      </c>
      <c r="W54" s="197">
        <v>0.54</v>
      </c>
      <c r="X54" s="197">
        <v>2.16</v>
      </c>
      <c r="Y54" s="197">
        <v>0</v>
      </c>
      <c r="Z54" s="197">
        <v>4.07</v>
      </c>
      <c r="AA54" s="197">
        <v>0</v>
      </c>
      <c r="AB54" s="197">
        <v>0</v>
      </c>
      <c r="AC54" s="197">
        <v>6.81</v>
      </c>
      <c r="AD54" s="197">
        <v>12.46</v>
      </c>
      <c r="AE54" s="197">
        <v>0</v>
      </c>
      <c r="AF54" s="197">
        <v>0</v>
      </c>
      <c r="AG54" s="197">
        <v>-0.38</v>
      </c>
      <c r="AH54" s="197">
        <v>0</v>
      </c>
      <c r="AI54" s="197">
        <v>14.15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171.54</v>
      </c>
      <c r="AP54" s="197">
        <v>0</v>
      </c>
      <c r="AQ54" s="197">
        <v>0</v>
      </c>
      <c r="AR54" s="197">
        <v>14.76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28.14</v>
      </c>
      <c r="H55" s="197">
        <v>0</v>
      </c>
      <c r="I55" s="197">
        <v>0</v>
      </c>
      <c r="J55" s="197">
        <v>34.18</v>
      </c>
      <c r="K55" s="197">
        <v>241.66</v>
      </c>
      <c r="L55" s="197">
        <v>4.5999999999999996</v>
      </c>
      <c r="M55" s="197">
        <v>2.12</v>
      </c>
      <c r="N55" s="197">
        <v>1.73</v>
      </c>
      <c r="O55" s="197">
        <v>2.44</v>
      </c>
      <c r="P55" s="197">
        <v>0.92</v>
      </c>
      <c r="Q55" s="197">
        <v>5.88</v>
      </c>
      <c r="R55" s="197">
        <v>0.28000000000000003</v>
      </c>
      <c r="S55" s="197">
        <v>7.72</v>
      </c>
      <c r="T55" s="197">
        <v>0</v>
      </c>
      <c r="U55" s="197">
        <v>2.06</v>
      </c>
      <c r="V55" s="197">
        <v>0.2</v>
      </c>
      <c r="W55" s="197">
        <v>0.54</v>
      </c>
      <c r="X55" s="197">
        <v>2.16</v>
      </c>
      <c r="Y55" s="197">
        <v>0</v>
      </c>
      <c r="Z55" s="197">
        <v>4.07</v>
      </c>
      <c r="AA55" s="197">
        <v>0</v>
      </c>
      <c r="AB55" s="197">
        <v>0</v>
      </c>
      <c r="AC55" s="197">
        <v>6.81</v>
      </c>
      <c r="AD55" s="197">
        <v>12.46</v>
      </c>
      <c r="AE55" s="197">
        <v>0</v>
      </c>
      <c r="AF55" s="197">
        <v>0</v>
      </c>
      <c r="AG55" s="197">
        <v>-0.38</v>
      </c>
      <c r="AH55" s="197">
        <v>0</v>
      </c>
      <c r="AI55" s="197">
        <v>14.15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171.54</v>
      </c>
      <c r="AP55" s="197">
        <v>0</v>
      </c>
      <c r="AQ55" s="197">
        <v>0</v>
      </c>
      <c r="AR55" s="197">
        <v>14.76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28.14</v>
      </c>
      <c r="H56" s="197">
        <v>0</v>
      </c>
      <c r="I56" s="197">
        <v>0</v>
      </c>
      <c r="J56" s="197">
        <v>34.18</v>
      </c>
      <c r="K56" s="197">
        <v>241.66</v>
      </c>
      <c r="L56" s="197">
        <v>4.5999999999999996</v>
      </c>
      <c r="M56" s="197">
        <v>2.12</v>
      </c>
      <c r="N56" s="197">
        <v>1.73</v>
      </c>
      <c r="O56" s="197">
        <v>2.44</v>
      </c>
      <c r="P56" s="197">
        <v>0.92</v>
      </c>
      <c r="Q56" s="197">
        <v>5.88</v>
      </c>
      <c r="R56" s="197">
        <v>0.28000000000000003</v>
      </c>
      <c r="S56" s="197">
        <v>7.72</v>
      </c>
      <c r="T56" s="197">
        <v>0</v>
      </c>
      <c r="U56" s="197">
        <v>2.06</v>
      </c>
      <c r="V56" s="197">
        <v>0.2</v>
      </c>
      <c r="W56" s="197">
        <v>0.54</v>
      </c>
      <c r="X56" s="197">
        <v>2.16</v>
      </c>
      <c r="Y56" s="197">
        <v>0</v>
      </c>
      <c r="Z56" s="197">
        <v>4.07</v>
      </c>
      <c r="AA56" s="197">
        <v>0</v>
      </c>
      <c r="AB56" s="197">
        <v>0</v>
      </c>
      <c r="AC56" s="197">
        <v>6.81</v>
      </c>
      <c r="AD56" s="197">
        <v>12.46</v>
      </c>
      <c r="AE56" s="197">
        <v>0</v>
      </c>
      <c r="AF56" s="197">
        <v>0</v>
      </c>
      <c r="AG56" s="197">
        <v>-0.38</v>
      </c>
      <c r="AH56" s="197">
        <v>0</v>
      </c>
      <c r="AI56" s="197">
        <v>14.15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171.54</v>
      </c>
      <c r="AP56" s="197">
        <v>0</v>
      </c>
      <c r="AQ56" s="197">
        <v>0</v>
      </c>
      <c r="AR56" s="197">
        <v>14.76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28.14</v>
      </c>
      <c r="H57" s="197">
        <v>0</v>
      </c>
      <c r="I57" s="197">
        <v>0</v>
      </c>
      <c r="J57" s="197">
        <v>34.18</v>
      </c>
      <c r="K57" s="197">
        <v>207.83</v>
      </c>
      <c r="L57" s="197">
        <v>5.56</v>
      </c>
      <c r="M57" s="197">
        <v>2.12</v>
      </c>
      <c r="N57" s="197">
        <v>1.73</v>
      </c>
      <c r="O57" s="197">
        <v>2.44</v>
      </c>
      <c r="P57" s="197">
        <v>0.92</v>
      </c>
      <c r="Q57" s="197">
        <v>5.88</v>
      </c>
      <c r="R57" s="197">
        <v>0.28000000000000003</v>
      </c>
      <c r="S57" s="197">
        <v>7.72</v>
      </c>
      <c r="T57" s="197">
        <v>0</v>
      </c>
      <c r="U57" s="197">
        <v>2.06</v>
      </c>
      <c r="V57" s="197">
        <v>0.2</v>
      </c>
      <c r="W57" s="197">
        <v>0.62</v>
      </c>
      <c r="X57" s="197">
        <v>2.16</v>
      </c>
      <c r="Y57" s="197">
        <v>0</v>
      </c>
      <c r="Z57" s="197">
        <v>4.07</v>
      </c>
      <c r="AA57" s="197">
        <v>0</v>
      </c>
      <c r="AB57" s="197">
        <v>0</v>
      </c>
      <c r="AC57" s="197">
        <v>6.81</v>
      </c>
      <c r="AD57" s="197">
        <v>12.46</v>
      </c>
      <c r="AE57" s="197">
        <v>0</v>
      </c>
      <c r="AF57" s="197">
        <v>0</v>
      </c>
      <c r="AG57" s="197">
        <v>-0.38</v>
      </c>
      <c r="AH57" s="197">
        <v>0</v>
      </c>
      <c r="AI57" s="197">
        <v>14.15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171.54</v>
      </c>
      <c r="AP57" s="197">
        <v>0</v>
      </c>
      <c r="AQ57" s="197">
        <v>0</v>
      </c>
      <c r="AR57" s="197">
        <v>14.76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28.14</v>
      </c>
      <c r="H58" s="197">
        <v>0</v>
      </c>
      <c r="I58" s="197">
        <v>0</v>
      </c>
      <c r="J58" s="197">
        <v>34.18</v>
      </c>
      <c r="K58" s="197">
        <v>193.33</v>
      </c>
      <c r="L58" s="197">
        <v>5.56</v>
      </c>
      <c r="M58" s="197">
        <v>2.12</v>
      </c>
      <c r="N58" s="197">
        <v>1.73</v>
      </c>
      <c r="O58" s="197">
        <v>2.44</v>
      </c>
      <c r="P58" s="197">
        <v>0.92</v>
      </c>
      <c r="Q58" s="197">
        <v>5.88</v>
      </c>
      <c r="R58" s="197">
        <v>0.28000000000000003</v>
      </c>
      <c r="S58" s="197">
        <v>7.72</v>
      </c>
      <c r="T58" s="197">
        <v>0</v>
      </c>
      <c r="U58" s="197">
        <v>2.06</v>
      </c>
      <c r="V58" s="197">
        <v>0.2</v>
      </c>
      <c r="W58" s="197">
        <v>0.62</v>
      </c>
      <c r="X58" s="197">
        <v>2.16</v>
      </c>
      <c r="Y58" s="197">
        <v>0</v>
      </c>
      <c r="Z58" s="197">
        <v>4.07</v>
      </c>
      <c r="AA58" s="197">
        <v>0</v>
      </c>
      <c r="AB58" s="197">
        <v>0</v>
      </c>
      <c r="AC58" s="197">
        <v>6.81</v>
      </c>
      <c r="AD58" s="197">
        <v>12.46</v>
      </c>
      <c r="AE58" s="197">
        <v>0</v>
      </c>
      <c r="AF58" s="197">
        <v>0</v>
      </c>
      <c r="AG58" s="197">
        <v>-0.38</v>
      </c>
      <c r="AH58" s="197">
        <v>0</v>
      </c>
      <c r="AI58" s="197">
        <v>14.15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171.54</v>
      </c>
      <c r="AP58" s="197">
        <v>0</v>
      </c>
      <c r="AQ58" s="197">
        <v>0</v>
      </c>
      <c r="AR58" s="197">
        <v>14.76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28.14</v>
      </c>
      <c r="H59" s="197">
        <v>0</v>
      </c>
      <c r="I59" s="197">
        <v>0</v>
      </c>
      <c r="J59" s="197">
        <v>34.18</v>
      </c>
      <c r="K59" s="197">
        <v>184.11</v>
      </c>
      <c r="L59" s="197">
        <v>5.56</v>
      </c>
      <c r="M59" s="197">
        <v>2.12</v>
      </c>
      <c r="N59" s="197">
        <v>1.73</v>
      </c>
      <c r="O59" s="197">
        <v>2.44</v>
      </c>
      <c r="P59" s="197">
        <v>0.92</v>
      </c>
      <c r="Q59" s="197">
        <v>5.88</v>
      </c>
      <c r="R59" s="197">
        <v>0.28000000000000003</v>
      </c>
      <c r="S59" s="197">
        <v>7.73</v>
      </c>
      <c r="T59" s="197">
        <v>0</v>
      </c>
      <c r="U59" s="197">
        <v>2.06</v>
      </c>
      <c r="V59" s="197">
        <v>0.2</v>
      </c>
      <c r="W59" s="197">
        <v>0.62</v>
      </c>
      <c r="X59" s="197">
        <v>2.16</v>
      </c>
      <c r="Y59" s="197">
        <v>0</v>
      </c>
      <c r="Z59" s="197">
        <v>4.07</v>
      </c>
      <c r="AA59" s="197">
        <v>0</v>
      </c>
      <c r="AB59" s="197">
        <v>0</v>
      </c>
      <c r="AC59" s="197">
        <v>6.81</v>
      </c>
      <c r="AD59" s="197">
        <v>12.46</v>
      </c>
      <c r="AE59" s="197">
        <v>0</v>
      </c>
      <c r="AF59" s="197">
        <v>0</v>
      </c>
      <c r="AG59" s="197">
        <v>-0.38</v>
      </c>
      <c r="AH59" s="197">
        <v>0</v>
      </c>
      <c r="AI59" s="197">
        <v>14.15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171.54</v>
      </c>
      <c r="AP59" s="197">
        <v>0</v>
      </c>
      <c r="AQ59" s="197">
        <v>0</v>
      </c>
      <c r="AR59" s="197">
        <v>14.76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28.14</v>
      </c>
      <c r="H60" s="197">
        <v>0</v>
      </c>
      <c r="I60" s="197">
        <v>0</v>
      </c>
      <c r="J60" s="197">
        <v>34.18</v>
      </c>
      <c r="K60" s="197">
        <v>173.99</v>
      </c>
      <c r="L60" s="197">
        <v>5.56</v>
      </c>
      <c r="M60" s="197">
        <v>2.12</v>
      </c>
      <c r="N60" s="197">
        <v>1.73</v>
      </c>
      <c r="O60" s="197">
        <v>2.44</v>
      </c>
      <c r="P60" s="197">
        <v>0.92</v>
      </c>
      <c r="Q60" s="197">
        <v>5.88</v>
      </c>
      <c r="R60" s="197">
        <v>0.28000000000000003</v>
      </c>
      <c r="S60" s="197">
        <v>7.72</v>
      </c>
      <c r="T60" s="197">
        <v>0</v>
      </c>
      <c r="U60" s="197">
        <v>2.06</v>
      </c>
      <c r="V60" s="197">
        <v>0.2</v>
      </c>
      <c r="W60" s="197">
        <v>0.62</v>
      </c>
      <c r="X60" s="197">
        <v>2.16</v>
      </c>
      <c r="Y60" s="197">
        <v>0</v>
      </c>
      <c r="Z60" s="197">
        <v>4.07</v>
      </c>
      <c r="AA60" s="197">
        <v>0</v>
      </c>
      <c r="AB60" s="197">
        <v>0</v>
      </c>
      <c r="AC60" s="197">
        <v>6.81</v>
      </c>
      <c r="AD60" s="197">
        <v>12.46</v>
      </c>
      <c r="AE60" s="197">
        <v>0</v>
      </c>
      <c r="AF60" s="197">
        <v>0</v>
      </c>
      <c r="AG60" s="197">
        <v>-0.38</v>
      </c>
      <c r="AH60" s="197">
        <v>0</v>
      </c>
      <c r="AI60" s="197">
        <v>14.15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171.54</v>
      </c>
      <c r="AP60" s="197">
        <v>0</v>
      </c>
      <c r="AQ60" s="197">
        <v>0</v>
      </c>
      <c r="AR60" s="197">
        <v>14.76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28.14</v>
      </c>
      <c r="H61" s="197">
        <v>0</v>
      </c>
      <c r="I61" s="197">
        <v>0</v>
      </c>
      <c r="J61" s="197">
        <v>34.18</v>
      </c>
      <c r="K61" s="197">
        <v>173.99</v>
      </c>
      <c r="L61" s="197">
        <v>5.56</v>
      </c>
      <c r="M61" s="197">
        <v>2.12</v>
      </c>
      <c r="N61" s="197">
        <v>1.73</v>
      </c>
      <c r="O61" s="197">
        <v>2.44</v>
      </c>
      <c r="P61" s="197">
        <v>0.92</v>
      </c>
      <c r="Q61" s="197">
        <v>5.88</v>
      </c>
      <c r="R61" s="197">
        <v>0.28000000000000003</v>
      </c>
      <c r="S61" s="197">
        <v>7.72</v>
      </c>
      <c r="T61" s="197">
        <v>0</v>
      </c>
      <c r="U61" s="197">
        <v>2.06</v>
      </c>
      <c r="V61" s="197">
        <v>0.2</v>
      </c>
      <c r="W61" s="197">
        <v>0.62</v>
      </c>
      <c r="X61" s="197">
        <v>2.16</v>
      </c>
      <c r="Y61" s="197">
        <v>0</v>
      </c>
      <c r="Z61" s="197">
        <v>4.07</v>
      </c>
      <c r="AA61" s="197">
        <v>0</v>
      </c>
      <c r="AB61" s="197">
        <v>0</v>
      </c>
      <c r="AC61" s="197">
        <v>6.81</v>
      </c>
      <c r="AD61" s="197">
        <v>12.46</v>
      </c>
      <c r="AE61" s="197">
        <v>0</v>
      </c>
      <c r="AF61" s="197">
        <v>0</v>
      </c>
      <c r="AG61" s="197">
        <v>-0.38</v>
      </c>
      <c r="AH61" s="197">
        <v>0</v>
      </c>
      <c r="AI61" s="197">
        <v>14.15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171.54</v>
      </c>
      <c r="AP61" s="197">
        <v>0</v>
      </c>
      <c r="AQ61" s="197">
        <v>0</v>
      </c>
      <c r="AR61" s="197">
        <v>14.76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28.14</v>
      </c>
      <c r="H62" s="197">
        <v>0</v>
      </c>
      <c r="I62" s="197">
        <v>0</v>
      </c>
      <c r="J62" s="197">
        <v>34.18</v>
      </c>
      <c r="K62" s="197">
        <v>173.99</v>
      </c>
      <c r="L62" s="197">
        <v>5.56</v>
      </c>
      <c r="M62" s="197">
        <v>2.12</v>
      </c>
      <c r="N62" s="197">
        <v>1.73</v>
      </c>
      <c r="O62" s="197">
        <v>2.44</v>
      </c>
      <c r="P62" s="197">
        <v>0.92</v>
      </c>
      <c r="Q62" s="197">
        <v>5.88</v>
      </c>
      <c r="R62" s="197">
        <v>0.28000000000000003</v>
      </c>
      <c r="S62" s="197">
        <v>7.72</v>
      </c>
      <c r="T62" s="197">
        <v>0</v>
      </c>
      <c r="U62" s="197">
        <v>2.06</v>
      </c>
      <c r="V62" s="197">
        <v>0.2</v>
      </c>
      <c r="W62" s="197">
        <v>0.62</v>
      </c>
      <c r="X62" s="197">
        <v>2.16</v>
      </c>
      <c r="Y62" s="197">
        <v>0</v>
      </c>
      <c r="Z62" s="197">
        <v>4.07</v>
      </c>
      <c r="AA62" s="197">
        <v>0</v>
      </c>
      <c r="AB62" s="197">
        <v>0</v>
      </c>
      <c r="AC62" s="197">
        <v>6.81</v>
      </c>
      <c r="AD62" s="197">
        <v>12.46</v>
      </c>
      <c r="AE62" s="197">
        <v>0</v>
      </c>
      <c r="AF62" s="197">
        <v>0</v>
      </c>
      <c r="AG62" s="197">
        <v>-0.38</v>
      </c>
      <c r="AH62" s="197">
        <v>0</v>
      </c>
      <c r="AI62" s="197">
        <v>14.15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171.54</v>
      </c>
      <c r="AP62" s="197">
        <v>0</v>
      </c>
      <c r="AQ62" s="197">
        <v>0</v>
      </c>
      <c r="AR62" s="197">
        <v>14.76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28.14</v>
      </c>
      <c r="H63" s="197">
        <v>0</v>
      </c>
      <c r="I63" s="197">
        <v>0</v>
      </c>
      <c r="J63" s="197">
        <v>34.18</v>
      </c>
      <c r="K63" s="197">
        <v>144.99</v>
      </c>
      <c r="L63" s="197">
        <v>5.56</v>
      </c>
      <c r="M63" s="197">
        <v>2.12</v>
      </c>
      <c r="N63" s="197">
        <v>1.73</v>
      </c>
      <c r="O63" s="197">
        <v>2.44</v>
      </c>
      <c r="P63" s="197">
        <v>0.92</v>
      </c>
      <c r="Q63" s="197">
        <v>5.88</v>
      </c>
      <c r="R63" s="197">
        <v>0.28000000000000003</v>
      </c>
      <c r="S63" s="197">
        <v>7.72</v>
      </c>
      <c r="T63" s="197">
        <v>0</v>
      </c>
      <c r="U63" s="197">
        <v>2.06</v>
      </c>
      <c r="V63" s="197">
        <v>0.19</v>
      </c>
      <c r="W63" s="197">
        <v>0.62</v>
      </c>
      <c r="X63" s="197">
        <v>2.16</v>
      </c>
      <c r="Y63" s="197">
        <v>0</v>
      </c>
      <c r="Z63" s="197">
        <v>4.07</v>
      </c>
      <c r="AA63" s="197">
        <v>0</v>
      </c>
      <c r="AB63" s="197">
        <v>0</v>
      </c>
      <c r="AC63" s="197">
        <v>6.81</v>
      </c>
      <c r="AD63" s="197">
        <v>12.46</v>
      </c>
      <c r="AE63" s="197">
        <v>0</v>
      </c>
      <c r="AF63" s="197">
        <v>0</v>
      </c>
      <c r="AG63" s="197">
        <v>-0.38</v>
      </c>
      <c r="AH63" s="197">
        <v>0</v>
      </c>
      <c r="AI63" s="197">
        <v>14.15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171.54</v>
      </c>
      <c r="AP63" s="197">
        <v>0</v>
      </c>
      <c r="AQ63" s="197">
        <v>0</v>
      </c>
      <c r="AR63" s="197">
        <v>14.76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28.14</v>
      </c>
      <c r="H64" s="197">
        <v>0</v>
      </c>
      <c r="I64" s="197">
        <v>0</v>
      </c>
      <c r="J64" s="197">
        <v>34.18</v>
      </c>
      <c r="K64" s="197">
        <v>115.99</v>
      </c>
      <c r="L64" s="197">
        <v>5.56</v>
      </c>
      <c r="M64" s="197">
        <v>2.12</v>
      </c>
      <c r="N64" s="197">
        <v>1.73</v>
      </c>
      <c r="O64" s="197">
        <v>2.44</v>
      </c>
      <c r="P64" s="197">
        <v>0.92</v>
      </c>
      <c r="Q64" s="197">
        <v>5.88</v>
      </c>
      <c r="R64" s="197">
        <v>0.28000000000000003</v>
      </c>
      <c r="S64" s="197">
        <v>7.72</v>
      </c>
      <c r="T64" s="197">
        <v>0</v>
      </c>
      <c r="U64" s="197">
        <v>2.06</v>
      </c>
      <c r="V64" s="197">
        <v>0.19</v>
      </c>
      <c r="W64" s="197">
        <v>0.62</v>
      </c>
      <c r="X64" s="197">
        <v>2.16</v>
      </c>
      <c r="Y64" s="197">
        <v>0</v>
      </c>
      <c r="Z64" s="197">
        <v>4.07</v>
      </c>
      <c r="AA64" s="197">
        <v>0</v>
      </c>
      <c r="AB64" s="197">
        <v>0</v>
      </c>
      <c r="AC64" s="197">
        <v>6.81</v>
      </c>
      <c r="AD64" s="197">
        <v>12.46</v>
      </c>
      <c r="AE64" s="197">
        <v>0</v>
      </c>
      <c r="AF64" s="197">
        <v>0</v>
      </c>
      <c r="AG64" s="197">
        <v>-0.38</v>
      </c>
      <c r="AH64" s="197">
        <v>0</v>
      </c>
      <c r="AI64" s="197">
        <v>14.15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171.54</v>
      </c>
      <c r="AP64" s="197">
        <v>0</v>
      </c>
      <c r="AQ64" s="197">
        <v>0</v>
      </c>
      <c r="AR64" s="197">
        <v>14.76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28.14</v>
      </c>
      <c r="H65" s="197">
        <v>0</v>
      </c>
      <c r="I65" s="197">
        <v>0</v>
      </c>
      <c r="J65" s="197">
        <v>34.18</v>
      </c>
      <c r="K65" s="197">
        <v>86.99</v>
      </c>
      <c r="L65" s="197">
        <v>5.56</v>
      </c>
      <c r="M65" s="197">
        <v>2.12</v>
      </c>
      <c r="N65" s="197">
        <v>1.73</v>
      </c>
      <c r="O65" s="197">
        <v>2.44</v>
      </c>
      <c r="P65" s="197">
        <v>0.92</v>
      </c>
      <c r="Q65" s="197">
        <v>5.88</v>
      </c>
      <c r="R65" s="197">
        <v>0.28000000000000003</v>
      </c>
      <c r="S65" s="197">
        <v>7.72</v>
      </c>
      <c r="T65" s="197">
        <v>0</v>
      </c>
      <c r="U65" s="197">
        <v>2.06</v>
      </c>
      <c r="V65" s="197">
        <v>0.19</v>
      </c>
      <c r="W65" s="197">
        <v>0.62</v>
      </c>
      <c r="X65" s="197">
        <v>2.16</v>
      </c>
      <c r="Y65" s="197">
        <v>0</v>
      </c>
      <c r="Z65" s="197">
        <v>4.07</v>
      </c>
      <c r="AA65" s="197">
        <v>0</v>
      </c>
      <c r="AB65" s="197">
        <v>0</v>
      </c>
      <c r="AC65" s="197">
        <v>7.47</v>
      </c>
      <c r="AD65" s="197">
        <v>12.46</v>
      </c>
      <c r="AE65" s="197">
        <v>0</v>
      </c>
      <c r="AF65" s="197">
        <v>0</v>
      </c>
      <c r="AG65" s="197">
        <v>-0.38</v>
      </c>
      <c r="AH65" s="197">
        <v>0</v>
      </c>
      <c r="AI65" s="197">
        <v>14.15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171.54</v>
      </c>
      <c r="AP65" s="197">
        <v>0</v>
      </c>
      <c r="AQ65" s="197">
        <v>0</v>
      </c>
      <c r="AR65" s="197">
        <v>14.76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28.14</v>
      </c>
      <c r="H66" s="197">
        <v>0</v>
      </c>
      <c r="I66" s="197">
        <v>0</v>
      </c>
      <c r="J66" s="197">
        <v>34.18</v>
      </c>
      <c r="K66" s="197">
        <v>86.99</v>
      </c>
      <c r="L66" s="197">
        <v>5.56</v>
      </c>
      <c r="M66" s="197">
        <v>2.12</v>
      </c>
      <c r="N66" s="197">
        <v>1.73</v>
      </c>
      <c r="O66" s="197">
        <v>2.44</v>
      </c>
      <c r="P66" s="197">
        <v>0.92</v>
      </c>
      <c r="Q66" s="197">
        <v>5.88</v>
      </c>
      <c r="R66" s="197">
        <v>0.28000000000000003</v>
      </c>
      <c r="S66" s="197">
        <v>7.72</v>
      </c>
      <c r="T66" s="197">
        <v>0</v>
      </c>
      <c r="U66" s="197">
        <v>2.06</v>
      </c>
      <c r="V66" s="197">
        <v>0.19</v>
      </c>
      <c r="W66" s="197">
        <v>0.62</v>
      </c>
      <c r="X66" s="197">
        <v>2.16</v>
      </c>
      <c r="Y66" s="197">
        <v>0</v>
      </c>
      <c r="Z66" s="197">
        <v>4.07</v>
      </c>
      <c r="AA66" s="197">
        <v>0</v>
      </c>
      <c r="AB66" s="197">
        <v>0</v>
      </c>
      <c r="AC66" s="197">
        <v>7.47</v>
      </c>
      <c r="AD66" s="197">
        <v>12.46</v>
      </c>
      <c r="AE66" s="197">
        <v>0</v>
      </c>
      <c r="AF66" s="197">
        <v>0</v>
      </c>
      <c r="AG66" s="197">
        <v>-0.38</v>
      </c>
      <c r="AH66" s="197">
        <v>0</v>
      </c>
      <c r="AI66" s="197">
        <v>14.15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171.54</v>
      </c>
      <c r="AP66" s="197">
        <v>0</v>
      </c>
      <c r="AQ66" s="197">
        <v>0</v>
      </c>
      <c r="AR66" s="197">
        <v>14.76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28.14</v>
      </c>
      <c r="H67" s="197">
        <v>0</v>
      </c>
      <c r="I67" s="197">
        <v>0</v>
      </c>
      <c r="J67" s="197">
        <v>34.18</v>
      </c>
      <c r="K67" s="197">
        <v>86.99</v>
      </c>
      <c r="L67" s="197">
        <v>5.56</v>
      </c>
      <c r="M67" s="197">
        <v>2.12</v>
      </c>
      <c r="N67" s="197">
        <v>1.73</v>
      </c>
      <c r="O67" s="197">
        <v>2.44</v>
      </c>
      <c r="P67" s="197">
        <v>0.92</v>
      </c>
      <c r="Q67" s="197">
        <v>5.88</v>
      </c>
      <c r="R67" s="197">
        <v>0.28000000000000003</v>
      </c>
      <c r="S67" s="197">
        <v>7.72</v>
      </c>
      <c r="T67" s="197">
        <v>0</v>
      </c>
      <c r="U67" s="197">
        <v>2.06</v>
      </c>
      <c r="V67" s="197">
        <v>0.19</v>
      </c>
      <c r="W67" s="197">
        <v>0.62</v>
      </c>
      <c r="X67" s="197">
        <v>2.16</v>
      </c>
      <c r="Y67" s="197">
        <v>0</v>
      </c>
      <c r="Z67" s="197">
        <v>4.07</v>
      </c>
      <c r="AA67" s="197">
        <v>0</v>
      </c>
      <c r="AB67" s="197">
        <v>0</v>
      </c>
      <c r="AC67" s="197">
        <v>7.47</v>
      </c>
      <c r="AD67" s="197">
        <v>12.46</v>
      </c>
      <c r="AE67" s="197">
        <v>0</v>
      </c>
      <c r="AF67" s="197">
        <v>0</v>
      </c>
      <c r="AG67" s="197">
        <v>-0.38</v>
      </c>
      <c r="AH67" s="197">
        <v>0</v>
      </c>
      <c r="AI67" s="197">
        <v>14.15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171.54</v>
      </c>
      <c r="AP67" s="197">
        <v>0</v>
      </c>
      <c r="AQ67" s="197">
        <v>0</v>
      </c>
      <c r="AR67" s="197">
        <v>14.76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28.14</v>
      </c>
      <c r="H68" s="197">
        <v>0</v>
      </c>
      <c r="I68" s="197">
        <v>0</v>
      </c>
      <c r="J68" s="197">
        <v>34.659999999999997</v>
      </c>
      <c r="K68" s="197">
        <v>86.99</v>
      </c>
      <c r="L68" s="197">
        <v>5.56</v>
      </c>
      <c r="M68" s="197">
        <v>2.12</v>
      </c>
      <c r="N68" s="197">
        <v>1.73</v>
      </c>
      <c r="O68" s="197">
        <v>2.44</v>
      </c>
      <c r="P68" s="197">
        <v>0.92</v>
      </c>
      <c r="Q68" s="197">
        <v>5.88</v>
      </c>
      <c r="R68" s="197">
        <v>0.28000000000000003</v>
      </c>
      <c r="S68" s="197">
        <v>7.72</v>
      </c>
      <c r="T68" s="197">
        <v>0</v>
      </c>
      <c r="U68" s="197">
        <v>2.06</v>
      </c>
      <c r="V68" s="197">
        <v>0.19</v>
      </c>
      <c r="W68" s="197">
        <v>0.62</v>
      </c>
      <c r="X68" s="197">
        <v>2.16</v>
      </c>
      <c r="Y68" s="197">
        <v>0</v>
      </c>
      <c r="Z68" s="197">
        <v>4.07</v>
      </c>
      <c r="AA68" s="197">
        <v>0</v>
      </c>
      <c r="AB68" s="197">
        <v>0</v>
      </c>
      <c r="AC68" s="197">
        <v>7.47</v>
      </c>
      <c r="AD68" s="197">
        <v>12.46</v>
      </c>
      <c r="AE68" s="197">
        <v>0</v>
      </c>
      <c r="AF68" s="197">
        <v>0</v>
      </c>
      <c r="AG68" s="197">
        <v>-0.38</v>
      </c>
      <c r="AH68" s="197">
        <v>0</v>
      </c>
      <c r="AI68" s="197">
        <v>14.15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171.54</v>
      </c>
      <c r="AP68" s="197">
        <v>0</v>
      </c>
      <c r="AQ68" s="197">
        <v>0</v>
      </c>
      <c r="AR68" s="197">
        <v>14.76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28.38</v>
      </c>
      <c r="H69" s="197">
        <v>0</v>
      </c>
      <c r="I69" s="197">
        <v>0</v>
      </c>
      <c r="J69" s="197">
        <v>34.659999999999997</v>
      </c>
      <c r="K69" s="197">
        <v>86.99</v>
      </c>
      <c r="L69" s="197">
        <v>5.56</v>
      </c>
      <c r="M69" s="197">
        <v>2.12</v>
      </c>
      <c r="N69" s="197">
        <v>1.73</v>
      </c>
      <c r="O69" s="197">
        <v>2.44</v>
      </c>
      <c r="P69" s="197">
        <v>0.92</v>
      </c>
      <c r="Q69" s="197">
        <v>5.88</v>
      </c>
      <c r="R69" s="197">
        <v>0.28000000000000003</v>
      </c>
      <c r="S69" s="197">
        <v>7.72</v>
      </c>
      <c r="T69" s="197">
        <v>0</v>
      </c>
      <c r="U69" s="197">
        <v>2.06</v>
      </c>
      <c r="V69" s="197">
        <v>0.19</v>
      </c>
      <c r="W69" s="197">
        <v>0.62</v>
      </c>
      <c r="X69" s="197">
        <v>2.16</v>
      </c>
      <c r="Y69" s="197">
        <v>0</v>
      </c>
      <c r="Z69" s="197">
        <v>4.07</v>
      </c>
      <c r="AA69" s="197">
        <v>0</v>
      </c>
      <c r="AB69" s="197">
        <v>0</v>
      </c>
      <c r="AC69" s="197">
        <v>7.47</v>
      </c>
      <c r="AD69" s="197">
        <v>12.46</v>
      </c>
      <c r="AE69" s="197">
        <v>0</v>
      </c>
      <c r="AF69" s="197">
        <v>0</v>
      </c>
      <c r="AG69" s="197">
        <v>-0.38</v>
      </c>
      <c r="AH69" s="197">
        <v>0</v>
      </c>
      <c r="AI69" s="197">
        <v>14.15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171.54</v>
      </c>
      <c r="AP69" s="197">
        <v>0</v>
      </c>
      <c r="AQ69" s="197">
        <v>0</v>
      </c>
      <c r="AR69" s="197">
        <v>14.3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28.14</v>
      </c>
      <c r="H70" s="197">
        <v>0</v>
      </c>
      <c r="I70" s="197">
        <v>0</v>
      </c>
      <c r="J70" s="197">
        <v>34.659999999999997</v>
      </c>
      <c r="K70" s="197">
        <v>86.99</v>
      </c>
      <c r="L70" s="197">
        <v>5.56</v>
      </c>
      <c r="M70" s="197">
        <v>2.12</v>
      </c>
      <c r="N70" s="197">
        <v>1.73</v>
      </c>
      <c r="O70" s="197">
        <v>2.44</v>
      </c>
      <c r="P70" s="197">
        <v>0.92</v>
      </c>
      <c r="Q70" s="197">
        <v>5.88</v>
      </c>
      <c r="R70" s="197">
        <v>0.28000000000000003</v>
      </c>
      <c r="S70" s="197">
        <v>7.72</v>
      </c>
      <c r="T70" s="197">
        <v>0</v>
      </c>
      <c r="U70" s="197">
        <v>2.06</v>
      </c>
      <c r="V70" s="197">
        <v>0.19</v>
      </c>
      <c r="W70" s="197">
        <v>0.62</v>
      </c>
      <c r="X70" s="197">
        <v>2.16</v>
      </c>
      <c r="Y70" s="197">
        <v>0</v>
      </c>
      <c r="Z70" s="197">
        <v>4.07</v>
      </c>
      <c r="AA70" s="197">
        <v>0</v>
      </c>
      <c r="AB70" s="197">
        <v>0</v>
      </c>
      <c r="AC70" s="197">
        <v>7.47</v>
      </c>
      <c r="AD70" s="197">
        <v>12.46</v>
      </c>
      <c r="AE70" s="197">
        <v>0</v>
      </c>
      <c r="AF70" s="197">
        <v>0</v>
      </c>
      <c r="AG70" s="197">
        <v>-0.38</v>
      </c>
      <c r="AH70" s="197">
        <v>0</v>
      </c>
      <c r="AI70" s="197">
        <v>14.15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171.54</v>
      </c>
      <c r="AP70" s="197">
        <v>0</v>
      </c>
      <c r="AQ70" s="197">
        <v>0</v>
      </c>
      <c r="AR70" s="197">
        <v>14.3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28.14</v>
      </c>
      <c r="H71" s="197">
        <v>0</v>
      </c>
      <c r="I71" s="197">
        <v>0</v>
      </c>
      <c r="J71" s="197">
        <v>34.659999999999997</v>
      </c>
      <c r="K71" s="197">
        <v>86.99</v>
      </c>
      <c r="L71" s="197">
        <v>5.56</v>
      </c>
      <c r="M71" s="197">
        <v>2.12</v>
      </c>
      <c r="N71" s="197">
        <v>1.73</v>
      </c>
      <c r="O71" s="197">
        <v>2.44</v>
      </c>
      <c r="P71" s="197">
        <v>0.92</v>
      </c>
      <c r="Q71" s="197">
        <v>5.88</v>
      </c>
      <c r="R71" s="197">
        <v>0.28000000000000003</v>
      </c>
      <c r="S71" s="197">
        <v>7.72</v>
      </c>
      <c r="T71" s="197">
        <v>0</v>
      </c>
      <c r="U71" s="197">
        <v>2.06</v>
      </c>
      <c r="V71" s="197">
        <v>0.19</v>
      </c>
      <c r="W71" s="197">
        <v>0.62</v>
      </c>
      <c r="X71" s="197">
        <v>2.16</v>
      </c>
      <c r="Y71" s="197">
        <v>0</v>
      </c>
      <c r="Z71" s="197">
        <v>4.07</v>
      </c>
      <c r="AA71" s="197">
        <v>0</v>
      </c>
      <c r="AB71" s="197">
        <v>0</v>
      </c>
      <c r="AC71" s="197">
        <v>7.47</v>
      </c>
      <c r="AD71" s="197">
        <v>12.46</v>
      </c>
      <c r="AE71" s="197">
        <v>0</v>
      </c>
      <c r="AF71" s="197">
        <v>0</v>
      </c>
      <c r="AG71" s="197">
        <v>-0.38</v>
      </c>
      <c r="AH71" s="197">
        <v>0</v>
      </c>
      <c r="AI71" s="197">
        <v>14.15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171.54</v>
      </c>
      <c r="AP71" s="197">
        <v>0</v>
      </c>
      <c r="AQ71" s="197">
        <v>0</v>
      </c>
      <c r="AR71" s="197">
        <v>14.3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27.9</v>
      </c>
      <c r="H72" s="197">
        <v>0</v>
      </c>
      <c r="I72" s="197">
        <v>0</v>
      </c>
      <c r="J72" s="197">
        <v>34.659999999999997</v>
      </c>
      <c r="K72" s="197">
        <v>86.99</v>
      </c>
      <c r="L72" s="197">
        <v>5.56</v>
      </c>
      <c r="M72" s="197">
        <v>2.12</v>
      </c>
      <c r="N72" s="197">
        <v>1.73</v>
      </c>
      <c r="O72" s="197">
        <v>2.44</v>
      </c>
      <c r="P72" s="197">
        <v>0.92</v>
      </c>
      <c r="Q72" s="197">
        <v>5.88</v>
      </c>
      <c r="R72" s="197">
        <v>0.28000000000000003</v>
      </c>
      <c r="S72" s="197">
        <v>7.72</v>
      </c>
      <c r="T72" s="197">
        <v>0</v>
      </c>
      <c r="U72" s="197">
        <v>2.06</v>
      </c>
      <c r="V72" s="197">
        <v>0.19</v>
      </c>
      <c r="W72" s="197">
        <v>0.62</v>
      </c>
      <c r="X72" s="197">
        <v>2.16</v>
      </c>
      <c r="Y72" s="197">
        <v>0</v>
      </c>
      <c r="Z72" s="197">
        <v>4.07</v>
      </c>
      <c r="AA72" s="197">
        <v>0</v>
      </c>
      <c r="AB72" s="197">
        <v>0</v>
      </c>
      <c r="AC72" s="197">
        <v>7.47</v>
      </c>
      <c r="AD72" s="197">
        <v>12.46</v>
      </c>
      <c r="AE72" s="197">
        <v>0</v>
      </c>
      <c r="AF72" s="197">
        <v>0</v>
      </c>
      <c r="AG72" s="197">
        <v>-0.38</v>
      </c>
      <c r="AH72" s="197">
        <v>0</v>
      </c>
      <c r="AI72" s="197">
        <v>14.15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171.54</v>
      </c>
      <c r="AP72" s="197">
        <v>0</v>
      </c>
      <c r="AQ72" s="197">
        <v>0</v>
      </c>
      <c r="AR72" s="197">
        <v>14.3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27.9</v>
      </c>
      <c r="H73" s="197">
        <v>0</v>
      </c>
      <c r="I73" s="197">
        <v>0</v>
      </c>
      <c r="J73" s="197">
        <v>34.659999999999997</v>
      </c>
      <c r="K73" s="197">
        <v>106.32</v>
      </c>
      <c r="L73" s="197">
        <v>5.56</v>
      </c>
      <c r="M73" s="197">
        <v>2.12</v>
      </c>
      <c r="N73" s="197">
        <v>1.73</v>
      </c>
      <c r="O73" s="197">
        <v>2.44</v>
      </c>
      <c r="P73" s="197">
        <v>0.92</v>
      </c>
      <c r="Q73" s="197">
        <v>5.88</v>
      </c>
      <c r="R73" s="197">
        <v>0.28000000000000003</v>
      </c>
      <c r="S73" s="197">
        <v>7.72</v>
      </c>
      <c r="T73" s="197">
        <v>0</v>
      </c>
      <c r="U73" s="197">
        <v>2.06</v>
      </c>
      <c r="V73" s="197">
        <v>0.19</v>
      </c>
      <c r="W73" s="197">
        <v>0.62</v>
      </c>
      <c r="X73" s="197">
        <v>2.16</v>
      </c>
      <c r="Y73" s="197">
        <v>0</v>
      </c>
      <c r="Z73" s="197">
        <v>4.07</v>
      </c>
      <c r="AA73" s="197">
        <v>0</v>
      </c>
      <c r="AB73" s="197">
        <v>0</v>
      </c>
      <c r="AC73" s="197">
        <v>7.47</v>
      </c>
      <c r="AD73" s="197">
        <v>12.46</v>
      </c>
      <c r="AE73" s="197">
        <v>0</v>
      </c>
      <c r="AF73" s="197">
        <v>0</v>
      </c>
      <c r="AG73" s="197">
        <v>-0.38</v>
      </c>
      <c r="AH73" s="197">
        <v>0</v>
      </c>
      <c r="AI73" s="197">
        <v>14.15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171.54</v>
      </c>
      <c r="AP73" s="197">
        <v>0</v>
      </c>
      <c r="AQ73" s="197">
        <v>0</v>
      </c>
      <c r="AR73" s="197">
        <v>14.07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27.9</v>
      </c>
      <c r="H74" s="197">
        <v>0</v>
      </c>
      <c r="I74" s="197">
        <v>0</v>
      </c>
      <c r="J74" s="197">
        <v>34.659999999999997</v>
      </c>
      <c r="K74" s="197">
        <v>130.49</v>
      </c>
      <c r="L74" s="197">
        <v>5.56</v>
      </c>
      <c r="M74" s="197">
        <v>2.12</v>
      </c>
      <c r="N74" s="197">
        <v>1.73</v>
      </c>
      <c r="O74" s="197">
        <v>2.44</v>
      </c>
      <c r="P74" s="197">
        <v>0.92</v>
      </c>
      <c r="Q74" s="197">
        <v>5.88</v>
      </c>
      <c r="R74" s="197">
        <v>0.28000000000000003</v>
      </c>
      <c r="S74" s="197">
        <v>7.72</v>
      </c>
      <c r="T74" s="197">
        <v>0</v>
      </c>
      <c r="U74" s="197">
        <v>2.06</v>
      </c>
      <c r="V74" s="197">
        <v>0.19</v>
      </c>
      <c r="W74" s="197">
        <v>0.62</v>
      </c>
      <c r="X74" s="197">
        <v>2.16</v>
      </c>
      <c r="Y74" s="197">
        <v>0</v>
      </c>
      <c r="Z74" s="197">
        <v>4.07</v>
      </c>
      <c r="AA74" s="197">
        <v>0</v>
      </c>
      <c r="AB74" s="197">
        <v>0</v>
      </c>
      <c r="AC74" s="197">
        <v>7.47</v>
      </c>
      <c r="AD74" s="197">
        <v>12.46</v>
      </c>
      <c r="AE74" s="197">
        <v>0</v>
      </c>
      <c r="AF74" s="197">
        <v>0</v>
      </c>
      <c r="AG74" s="197">
        <v>-0.38</v>
      </c>
      <c r="AH74" s="197">
        <v>0</v>
      </c>
      <c r="AI74" s="197">
        <v>14.15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171.54</v>
      </c>
      <c r="AP74" s="197">
        <v>0</v>
      </c>
      <c r="AQ74" s="197">
        <v>0</v>
      </c>
      <c r="AR74" s="197">
        <v>14.07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27.67</v>
      </c>
      <c r="H75" s="197">
        <v>0</v>
      </c>
      <c r="I75" s="197">
        <v>0</v>
      </c>
      <c r="J75" s="197">
        <v>34.659999999999997</v>
      </c>
      <c r="K75" s="197">
        <v>106.32</v>
      </c>
      <c r="L75" s="197">
        <v>5.56</v>
      </c>
      <c r="M75" s="197">
        <v>2.12</v>
      </c>
      <c r="N75" s="197">
        <v>1.73</v>
      </c>
      <c r="O75" s="197">
        <v>2.44</v>
      </c>
      <c r="P75" s="197">
        <v>0.92</v>
      </c>
      <c r="Q75" s="197">
        <v>5.88</v>
      </c>
      <c r="R75" s="197">
        <v>0.28000000000000003</v>
      </c>
      <c r="S75" s="197">
        <v>7.72</v>
      </c>
      <c r="T75" s="197">
        <v>0</v>
      </c>
      <c r="U75" s="197">
        <v>2.06</v>
      </c>
      <c r="V75" s="197">
        <v>0.19</v>
      </c>
      <c r="W75" s="197">
        <v>0.62</v>
      </c>
      <c r="X75" s="197">
        <v>2.16</v>
      </c>
      <c r="Y75" s="197">
        <v>0</v>
      </c>
      <c r="Z75" s="197">
        <v>4.07</v>
      </c>
      <c r="AA75" s="197">
        <v>0</v>
      </c>
      <c r="AB75" s="197">
        <v>0</v>
      </c>
      <c r="AC75" s="197">
        <v>7.47</v>
      </c>
      <c r="AD75" s="197">
        <v>12.46</v>
      </c>
      <c r="AE75" s="197">
        <v>0</v>
      </c>
      <c r="AF75" s="197">
        <v>0</v>
      </c>
      <c r="AG75" s="197">
        <v>-0.38</v>
      </c>
      <c r="AH75" s="197">
        <v>0</v>
      </c>
      <c r="AI75" s="197">
        <v>14.15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179.32</v>
      </c>
      <c r="AP75" s="197">
        <v>0</v>
      </c>
      <c r="AQ75" s="197">
        <v>0</v>
      </c>
      <c r="AR75" s="197">
        <v>14.07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27.9</v>
      </c>
      <c r="H76" s="197">
        <v>0</v>
      </c>
      <c r="I76" s="197">
        <v>0</v>
      </c>
      <c r="J76" s="197">
        <v>34.659999999999997</v>
      </c>
      <c r="K76" s="197">
        <v>106.32</v>
      </c>
      <c r="L76" s="197">
        <v>5.56</v>
      </c>
      <c r="M76" s="197">
        <v>2.12</v>
      </c>
      <c r="N76" s="197">
        <v>1.73</v>
      </c>
      <c r="O76" s="197">
        <v>2.44</v>
      </c>
      <c r="P76" s="197">
        <v>0.92</v>
      </c>
      <c r="Q76" s="197">
        <v>5.88</v>
      </c>
      <c r="R76" s="197">
        <v>0.28000000000000003</v>
      </c>
      <c r="S76" s="197">
        <v>7.72</v>
      </c>
      <c r="T76" s="197">
        <v>0</v>
      </c>
      <c r="U76" s="197">
        <v>2.06</v>
      </c>
      <c r="V76" s="197">
        <v>0.19</v>
      </c>
      <c r="W76" s="197">
        <v>0.62</v>
      </c>
      <c r="X76" s="197">
        <v>2.16</v>
      </c>
      <c r="Y76" s="197">
        <v>0</v>
      </c>
      <c r="Z76" s="197">
        <v>4.07</v>
      </c>
      <c r="AA76" s="197">
        <v>0</v>
      </c>
      <c r="AB76" s="197">
        <v>0</v>
      </c>
      <c r="AC76" s="197">
        <v>7.47</v>
      </c>
      <c r="AD76" s="197">
        <v>12.46</v>
      </c>
      <c r="AE76" s="197">
        <v>0</v>
      </c>
      <c r="AF76" s="197">
        <v>0</v>
      </c>
      <c r="AG76" s="197">
        <v>-0.38</v>
      </c>
      <c r="AH76" s="197">
        <v>0</v>
      </c>
      <c r="AI76" s="197">
        <v>14.15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179.32</v>
      </c>
      <c r="AP76" s="197">
        <v>0</v>
      </c>
      <c r="AQ76" s="197">
        <v>0</v>
      </c>
      <c r="AR76" s="197">
        <v>14.07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27.9</v>
      </c>
      <c r="H77" s="197">
        <v>0</v>
      </c>
      <c r="I77" s="197">
        <v>0</v>
      </c>
      <c r="J77" s="197">
        <v>34.659999999999997</v>
      </c>
      <c r="K77" s="197">
        <v>38.65</v>
      </c>
      <c r="L77" s="197">
        <v>5.6</v>
      </c>
      <c r="M77" s="197">
        <v>2.12</v>
      </c>
      <c r="N77" s="197">
        <v>1.73</v>
      </c>
      <c r="O77" s="197">
        <v>2.44</v>
      </c>
      <c r="P77" s="197">
        <v>0.92</v>
      </c>
      <c r="Q77" s="197">
        <v>5.88</v>
      </c>
      <c r="R77" s="197">
        <v>0.28000000000000003</v>
      </c>
      <c r="S77" s="197">
        <v>7.73</v>
      </c>
      <c r="T77" s="197">
        <v>0</v>
      </c>
      <c r="U77" s="197">
        <v>2.06</v>
      </c>
      <c r="V77" s="197">
        <v>0.19</v>
      </c>
      <c r="W77" s="197">
        <v>0.62</v>
      </c>
      <c r="X77" s="197">
        <v>2.16</v>
      </c>
      <c r="Y77" s="197">
        <v>0</v>
      </c>
      <c r="Z77" s="197">
        <v>4.07</v>
      </c>
      <c r="AA77" s="197">
        <v>0</v>
      </c>
      <c r="AB77" s="197">
        <v>0</v>
      </c>
      <c r="AC77" s="197">
        <v>7.47</v>
      </c>
      <c r="AD77" s="197">
        <v>12.46</v>
      </c>
      <c r="AE77" s="197">
        <v>0</v>
      </c>
      <c r="AF77" s="197">
        <v>0</v>
      </c>
      <c r="AG77" s="197">
        <v>-0.38</v>
      </c>
      <c r="AH77" s="197">
        <v>0</v>
      </c>
      <c r="AI77" s="197">
        <v>14.15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179.32</v>
      </c>
      <c r="AP77" s="197">
        <v>0</v>
      </c>
      <c r="AQ77" s="197">
        <v>0</v>
      </c>
      <c r="AR77" s="197">
        <v>14.07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27.9</v>
      </c>
      <c r="H78" s="197">
        <v>0</v>
      </c>
      <c r="I78" s="197">
        <v>0</v>
      </c>
      <c r="J78" s="197">
        <v>34.659999999999997</v>
      </c>
      <c r="K78" s="197">
        <v>17.059999999999999</v>
      </c>
      <c r="L78" s="197">
        <v>0.32</v>
      </c>
      <c r="M78" s="197">
        <v>2.12</v>
      </c>
      <c r="N78" s="197">
        <v>1.73</v>
      </c>
      <c r="O78" s="197">
        <v>2.44</v>
      </c>
      <c r="P78" s="197">
        <v>0.92</v>
      </c>
      <c r="Q78" s="197">
        <v>0.28999999999999998</v>
      </c>
      <c r="R78" s="197">
        <v>0.28000000000000003</v>
      </c>
      <c r="S78" s="197">
        <v>0.39</v>
      </c>
      <c r="T78" s="197">
        <v>0</v>
      </c>
      <c r="U78" s="197">
        <v>2.06</v>
      </c>
      <c r="V78" s="197">
        <v>0.19</v>
      </c>
      <c r="W78" s="197">
        <v>0.62</v>
      </c>
      <c r="X78" s="197">
        <v>2.16</v>
      </c>
      <c r="Y78" s="197">
        <v>0</v>
      </c>
      <c r="Z78" s="197">
        <v>4.07</v>
      </c>
      <c r="AA78" s="197">
        <v>0</v>
      </c>
      <c r="AB78" s="197">
        <v>0</v>
      </c>
      <c r="AC78" s="197">
        <v>7.47</v>
      </c>
      <c r="AD78" s="197">
        <v>12.46</v>
      </c>
      <c r="AE78" s="197">
        <v>0</v>
      </c>
      <c r="AF78" s="197">
        <v>0</v>
      </c>
      <c r="AG78" s="197">
        <v>-0.38</v>
      </c>
      <c r="AH78" s="197">
        <v>0</v>
      </c>
      <c r="AI78" s="197">
        <v>14.15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179.32</v>
      </c>
      <c r="AP78" s="197">
        <v>0</v>
      </c>
      <c r="AQ78" s="197">
        <v>0</v>
      </c>
      <c r="AR78" s="197">
        <v>14.06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27.9</v>
      </c>
      <c r="H79" s="197">
        <v>0</v>
      </c>
      <c r="I79" s="197">
        <v>0</v>
      </c>
      <c r="J79" s="197">
        <v>34.659999999999997</v>
      </c>
      <c r="K79" s="197">
        <v>17.059999999999999</v>
      </c>
      <c r="L79" s="197">
        <v>0.32</v>
      </c>
      <c r="M79" s="197">
        <v>2.12</v>
      </c>
      <c r="N79" s="197">
        <v>1.73</v>
      </c>
      <c r="O79" s="197">
        <v>2.44</v>
      </c>
      <c r="P79" s="197">
        <v>0.92</v>
      </c>
      <c r="Q79" s="197">
        <v>0.28999999999999998</v>
      </c>
      <c r="R79" s="197">
        <v>0.28000000000000003</v>
      </c>
      <c r="S79" s="197">
        <v>0.39</v>
      </c>
      <c r="T79" s="197">
        <v>0</v>
      </c>
      <c r="U79" s="197">
        <v>2.06</v>
      </c>
      <c r="V79" s="197">
        <v>0.19</v>
      </c>
      <c r="W79" s="197">
        <v>0.62</v>
      </c>
      <c r="X79" s="197">
        <v>2.16</v>
      </c>
      <c r="Y79" s="197">
        <v>0</v>
      </c>
      <c r="Z79" s="197">
        <v>4.07</v>
      </c>
      <c r="AA79" s="197">
        <v>0</v>
      </c>
      <c r="AB79" s="197">
        <v>0</v>
      </c>
      <c r="AC79" s="197">
        <v>7.47</v>
      </c>
      <c r="AD79" s="197">
        <v>12.46</v>
      </c>
      <c r="AE79" s="197">
        <v>0</v>
      </c>
      <c r="AF79" s="197">
        <v>0</v>
      </c>
      <c r="AG79" s="197">
        <v>-0.38</v>
      </c>
      <c r="AH79" s="197">
        <v>0</v>
      </c>
      <c r="AI79" s="197">
        <v>14.15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179.32</v>
      </c>
      <c r="AP79" s="197">
        <v>0</v>
      </c>
      <c r="AQ79" s="197">
        <v>0</v>
      </c>
      <c r="AR79" s="197">
        <v>14.07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27.9</v>
      </c>
      <c r="H80" s="197">
        <v>0</v>
      </c>
      <c r="I80" s="197">
        <v>0</v>
      </c>
      <c r="J80" s="197">
        <v>34.659999999999997</v>
      </c>
      <c r="K80" s="197">
        <v>17.059999999999999</v>
      </c>
      <c r="L80" s="197">
        <v>0.32</v>
      </c>
      <c r="M80" s="197">
        <v>2.12</v>
      </c>
      <c r="N80" s="197">
        <v>1.73</v>
      </c>
      <c r="O80" s="197">
        <v>2.44</v>
      </c>
      <c r="P80" s="197">
        <v>0.92</v>
      </c>
      <c r="Q80" s="197">
        <v>0.28999999999999998</v>
      </c>
      <c r="R80" s="197">
        <v>0.28000000000000003</v>
      </c>
      <c r="S80" s="197">
        <v>0.39</v>
      </c>
      <c r="T80" s="197">
        <v>0</v>
      </c>
      <c r="U80" s="197">
        <v>2.06</v>
      </c>
      <c r="V80" s="197">
        <v>0.19</v>
      </c>
      <c r="W80" s="197">
        <v>0.62</v>
      </c>
      <c r="X80" s="197">
        <v>2.16</v>
      </c>
      <c r="Y80" s="197">
        <v>0</v>
      </c>
      <c r="Z80" s="197">
        <v>4.07</v>
      </c>
      <c r="AA80" s="197">
        <v>0</v>
      </c>
      <c r="AB80" s="197">
        <v>0</v>
      </c>
      <c r="AC80" s="197">
        <v>6.81</v>
      </c>
      <c r="AD80" s="197">
        <v>12.46</v>
      </c>
      <c r="AE80" s="197">
        <v>0</v>
      </c>
      <c r="AF80" s="197">
        <v>0</v>
      </c>
      <c r="AG80" s="197">
        <v>3.13</v>
      </c>
      <c r="AH80" s="197">
        <v>0</v>
      </c>
      <c r="AI80" s="197">
        <v>14.15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179.32</v>
      </c>
      <c r="AP80" s="197">
        <v>0</v>
      </c>
      <c r="AQ80" s="197">
        <v>0</v>
      </c>
      <c r="AR80" s="197">
        <v>14.07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27.9</v>
      </c>
      <c r="H81" s="197">
        <v>0</v>
      </c>
      <c r="I81" s="197">
        <v>0</v>
      </c>
      <c r="J81" s="197">
        <v>34.659999999999997</v>
      </c>
      <c r="K81" s="197">
        <v>17.059999999999999</v>
      </c>
      <c r="L81" s="197">
        <v>0.32</v>
      </c>
      <c r="M81" s="197">
        <v>2.12</v>
      </c>
      <c r="N81" s="197">
        <v>1.73</v>
      </c>
      <c r="O81" s="197">
        <v>2.44</v>
      </c>
      <c r="P81" s="197">
        <v>0.92</v>
      </c>
      <c r="Q81" s="197">
        <v>0.28999999999999998</v>
      </c>
      <c r="R81" s="197">
        <v>0.28000000000000003</v>
      </c>
      <c r="S81" s="197">
        <v>0.39</v>
      </c>
      <c r="T81" s="197">
        <v>0</v>
      </c>
      <c r="U81" s="197">
        <v>2.06</v>
      </c>
      <c r="V81" s="197">
        <v>0.19</v>
      </c>
      <c r="W81" s="197">
        <v>0.62</v>
      </c>
      <c r="X81" s="197">
        <v>2.16</v>
      </c>
      <c r="Y81" s="197">
        <v>0</v>
      </c>
      <c r="Z81" s="197">
        <v>4.07</v>
      </c>
      <c r="AA81" s="197">
        <v>0</v>
      </c>
      <c r="AB81" s="197">
        <v>0</v>
      </c>
      <c r="AC81" s="197">
        <v>9.59</v>
      </c>
      <c r="AD81" s="197">
        <v>12.46</v>
      </c>
      <c r="AE81" s="197">
        <v>0</v>
      </c>
      <c r="AF81" s="197">
        <v>0</v>
      </c>
      <c r="AG81" s="197">
        <v>4.97</v>
      </c>
      <c r="AH81" s="197">
        <v>0</v>
      </c>
      <c r="AI81" s="197">
        <v>14.15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179.32</v>
      </c>
      <c r="AP81" s="197">
        <v>0</v>
      </c>
      <c r="AQ81" s="197">
        <v>0</v>
      </c>
      <c r="AR81" s="197">
        <v>14.07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27.9</v>
      </c>
      <c r="H82" s="197">
        <v>0</v>
      </c>
      <c r="I82" s="197">
        <v>0</v>
      </c>
      <c r="J82" s="197">
        <v>34.659999999999997</v>
      </c>
      <c r="K82" s="197">
        <v>17.059999999999999</v>
      </c>
      <c r="L82" s="197">
        <v>0.32</v>
      </c>
      <c r="M82" s="197">
        <v>2.12</v>
      </c>
      <c r="N82" s="197">
        <v>1.73</v>
      </c>
      <c r="O82" s="197">
        <v>2.44</v>
      </c>
      <c r="P82" s="197">
        <v>0.92</v>
      </c>
      <c r="Q82" s="197">
        <v>0.28999999999999998</v>
      </c>
      <c r="R82" s="197">
        <v>0.28000000000000003</v>
      </c>
      <c r="S82" s="197">
        <v>0.39</v>
      </c>
      <c r="T82" s="197">
        <v>0</v>
      </c>
      <c r="U82" s="197">
        <v>2.06</v>
      </c>
      <c r="V82" s="197">
        <v>0.19</v>
      </c>
      <c r="W82" s="197">
        <v>0.62</v>
      </c>
      <c r="X82" s="197">
        <v>2.16</v>
      </c>
      <c r="Y82" s="197">
        <v>0</v>
      </c>
      <c r="Z82" s="197">
        <v>4.07</v>
      </c>
      <c r="AA82" s="197">
        <v>0</v>
      </c>
      <c r="AB82" s="197">
        <v>0</v>
      </c>
      <c r="AC82" s="197">
        <v>9.59</v>
      </c>
      <c r="AD82" s="197">
        <v>12.46</v>
      </c>
      <c r="AE82" s="197">
        <v>0</v>
      </c>
      <c r="AF82" s="197">
        <v>0</v>
      </c>
      <c r="AG82" s="197">
        <v>4.97</v>
      </c>
      <c r="AH82" s="197">
        <v>0</v>
      </c>
      <c r="AI82" s="197">
        <v>14.15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179.32</v>
      </c>
      <c r="AP82" s="197">
        <v>0</v>
      </c>
      <c r="AQ82" s="197">
        <v>0</v>
      </c>
      <c r="AR82" s="197">
        <v>14.07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27.9</v>
      </c>
      <c r="H83" s="197">
        <v>0</v>
      </c>
      <c r="I83" s="197">
        <v>0</v>
      </c>
      <c r="J83" s="197">
        <v>34.659999999999997</v>
      </c>
      <c r="K83" s="197">
        <v>17.059999999999999</v>
      </c>
      <c r="L83" s="197">
        <v>0.32</v>
      </c>
      <c r="M83" s="197">
        <v>2.12</v>
      </c>
      <c r="N83" s="197">
        <v>1.73</v>
      </c>
      <c r="O83" s="197">
        <v>2.44</v>
      </c>
      <c r="P83" s="197">
        <v>0.92</v>
      </c>
      <c r="Q83" s="197">
        <v>0.28999999999999998</v>
      </c>
      <c r="R83" s="197">
        <v>0.28000000000000003</v>
      </c>
      <c r="S83" s="197">
        <v>0.39</v>
      </c>
      <c r="T83" s="197">
        <v>0</v>
      </c>
      <c r="U83" s="197">
        <v>2.06</v>
      </c>
      <c r="V83" s="197">
        <v>0.37</v>
      </c>
      <c r="W83" s="197">
        <v>0.57999999999999996</v>
      </c>
      <c r="X83" s="197">
        <v>2.16</v>
      </c>
      <c r="Y83" s="197">
        <v>0</v>
      </c>
      <c r="Z83" s="197">
        <v>4.07</v>
      </c>
      <c r="AA83" s="197">
        <v>0</v>
      </c>
      <c r="AB83" s="197">
        <v>0</v>
      </c>
      <c r="AC83" s="197">
        <v>6.81</v>
      </c>
      <c r="AD83" s="197">
        <v>12.46</v>
      </c>
      <c r="AE83" s="197">
        <v>0</v>
      </c>
      <c r="AF83" s="197">
        <v>0</v>
      </c>
      <c r="AG83" s="197">
        <v>3.13</v>
      </c>
      <c r="AH83" s="197">
        <v>0</v>
      </c>
      <c r="AI83" s="197">
        <v>14.15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179.32</v>
      </c>
      <c r="AP83" s="197">
        <v>0</v>
      </c>
      <c r="AQ83" s="197">
        <v>0</v>
      </c>
      <c r="AR83" s="197">
        <v>14.07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27.9</v>
      </c>
      <c r="H84" s="197">
        <v>0</v>
      </c>
      <c r="I84" s="197">
        <v>0</v>
      </c>
      <c r="J84" s="197">
        <v>34.659999999999997</v>
      </c>
      <c r="K84" s="197">
        <v>17.059999999999999</v>
      </c>
      <c r="L84" s="197">
        <v>0.32</v>
      </c>
      <c r="M84" s="197">
        <v>2.12</v>
      </c>
      <c r="N84" s="197">
        <v>1.73</v>
      </c>
      <c r="O84" s="197">
        <v>2.44</v>
      </c>
      <c r="P84" s="197">
        <v>0.92</v>
      </c>
      <c r="Q84" s="197">
        <v>0.28999999999999998</v>
      </c>
      <c r="R84" s="197">
        <v>0.28000000000000003</v>
      </c>
      <c r="S84" s="197">
        <v>0.39</v>
      </c>
      <c r="T84" s="197">
        <v>0</v>
      </c>
      <c r="U84" s="197">
        <v>2.06</v>
      </c>
      <c r="V84" s="197">
        <v>0.37</v>
      </c>
      <c r="W84" s="197">
        <v>0.57999999999999996</v>
      </c>
      <c r="X84" s="197">
        <v>2.16</v>
      </c>
      <c r="Y84" s="197">
        <v>0</v>
      </c>
      <c r="Z84" s="197">
        <v>4.07</v>
      </c>
      <c r="AA84" s="197">
        <v>0</v>
      </c>
      <c r="AB84" s="197">
        <v>0</v>
      </c>
      <c r="AC84" s="197">
        <v>6.81</v>
      </c>
      <c r="AD84" s="197">
        <v>12.46</v>
      </c>
      <c r="AE84" s="197">
        <v>0</v>
      </c>
      <c r="AF84" s="197">
        <v>0</v>
      </c>
      <c r="AG84" s="197">
        <v>3.13</v>
      </c>
      <c r="AH84" s="197">
        <v>0</v>
      </c>
      <c r="AI84" s="197">
        <v>14.15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179.32</v>
      </c>
      <c r="AP84" s="197">
        <v>0</v>
      </c>
      <c r="AQ84" s="197">
        <v>0</v>
      </c>
      <c r="AR84" s="197">
        <v>14.07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27.9</v>
      </c>
      <c r="H85" s="197">
        <v>0</v>
      </c>
      <c r="I85" s="197">
        <v>0</v>
      </c>
      <c r="J85" s="197">
        <v>34.659999999999997</v>
      </c>
      <c r="K85" s="197">
        <v>17.059999999999999</v>
      </c>
      <c r="L85" s="197">
        <v>0.32</v>
      </c>
      <c r="M85" s="197">
        <v>2.12</v>
      </c>
      <c r="N85" s="197">
        <v>1.73</v>
      </c>
      <c r="O85" s="197">
        <v>2.44</v>
      </c>
      <c r="P85" s="197">
        <v>0.92</v>
      </c>
      <c r="Q85" s="197">
        <v>0.28999999999999998</v>
      </c>
      <c r="R85" s="197">
        <v>0.28000000000000003</v>
      </c>
      <c r="S85" s="197">
        <v>0.39</v>
      </c>
      <c r="T85" s="197">
        <v>0</v>
      </c>
      <c r="U85" s="197">
        <v>2.06</v>
      </c>
      <c r="V85" s="197">
        <v>0.37</v>
      </c>
      <c r="W85" s="197">
        <v>0.57999999999999996</v>
      </c>
      <c r="X85" s="197">
        <v>2.16</v>
      </c>
      <c r="Y85" s="197">
        <v>0</v>
      </c>
      <c r="Z85" s="197">
        <v>4.07</v>
      </c>
      <c r="AA85" s="197">
        <v>0</v>
      </c>
      <c r="AB85" s="197">
        <v>0</v>
      </c>
      <c r="AC85" s="197">
        <v>5.83</v>
      </c>
      <c r="AD85" s="197">
        <v>12.46</v>
      </c>
      <c r="AE85" s="197">
        <v>0</v>
      </c>
      <c r="AF85" s="197">
        <v>0</v>
      </c>
      <c r="AG85" s="197">
        <v>3.13</v>
      </c>
      <c r="AH85" s="197">
        <v>0</v>
      </c>
      <c r="AI85" s="197">
        <v>14.15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179.32</v>
      </c>
      <c r="AP85" s="197">
        <v>0</v>
      </c>
      <c r="AQ85" s="197">
        <v>0</v>
      </c>
      <c r="AR85" s="197">
        <v>14.07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27.9</v>
      </c>
      <c r="H86" s="197">
        <v>0</v>
      </c>
      <c r="I86" s="197">
        <v>0</v>
      </c>
      <c r="J86" s="197">
        <v>34.659999999999997</v>
      </c>
      <c r="K86" s="197">
        <v>17.059999999999999</v>
      </c>
      <c r="L86" s="197">
        <v>0.32</v>
      </c>
      <c r="M86" s="197">
        <v>2.12</v>
      </c>
      <c r="N86" s="197">
        <v>1.73</v>
      </c>
      <c r="O86" s="197">
        <v>2.44</v>
      </c>
      <c r="P86" s="197">
        <v>0.92</v>
      </c>
      <c r="Q86" s="197">
        <v>0.28999999999999998</v>
      </c>
      <c r="R86" s="197">
        <v>0.28000000000000003</v>
      </c>
      <c r="S86" s="197">
        <v>0.39</v>
      </c>
      <c r="T86" s="197">
        <v>0</v>
      </c>
      <c r="U86" s="197">
        <v>2.06</v>
      </c>
      <c r="V86" s="197">
        <v>0.37</v>
      </c>
      <c r="W86" s="197">
        <v>0.57999999999999996</v>
      </c>
      <c r="X86" s="197">
        <v>2.16</v>
      </c>
      <c r="Y86" s="197">
        <v>0</v>
      </c>
      <c r="Z86" s="197">
        <v>4.07</v>
      </c>
      <c r="AA86" s="197">
        <v>0</v>
      </c>
      <c r="AB86" s="197">
        <v>0</v>
      </c>
      <c r="AC86" s="197">
        <v>5.83</v>
      </c>
      <c r="AD86" s="197">
        <v>12.46</v>
      </c>
      <c r="AE86" s="197">
        <v>0</v>
      </c>
      <c r="AF86" s="197">
        <v>0</v>
      </c>
      <c r="AG86" s="197">
        <v>3.13</v>
      </c>
      <c r="AH86" s="197">
        <v>0</v>
      </c>
      <c r="AI86" s="197">
        <v>14.15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179.32</v>
      </c>
      <c r="AP86" s="197">
        <v>0</v>
      </c>
      <c r="AQ86" s="197">
        <v>0</v>
      </c>
      <c r="AR86" s="197">
        <v>14.07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27.9</v>
      </c>
      <c r="H87" s="197">
        <v>0</v>
      </c>
      <c r="I87" s="197">
        <v>0</v>
      </c>
      <c r="J87" s="197">
        <v>34.659999999999997</v>
      </c>
      <c r="K87" s="197">
        <v>17.059999999999999</v>
      </c>
      <c r="L87" s="197">
        <v>0.32</v>
      </c>
      <c r="M87" s="197">
        <v>2.12</v>
      </c>
      <c r="N87" s="197">
        <v>1.73</v>
      </c>
      <c r="O87" s="197">
        <v>2.44</v>
      </c>
      <c r="P87" s="197">
        <v>0.92</v>
      </c>
      <c r="Q87" s="197">
        <v>0.28999999999999998</v>
      </c>
      <c r="R87" s="197">
        <v>0.28000000000000003</v>
      </c>
      <c r="S87" s="197">
        <v>0.39</v>
      </c>
      <c r="T87" s="197">
        <v>0</v>
      </c>
      <c r="U87" s="197">
        <v>2.06</v>
      </c>
      <c r="V87" s="197">
        <v>0.37</v>
      </c>
      <c r="W87" s="197">
        <v>0.57999999999999996</v>
      </c>
      <c r="X87" s="197">
        <v>2.16</v>
      </c>
      <c r="Y87" s="197">
        <v>0</v>
      </c>
      <c r="Z87" s="197">
        <v>4.07</v>
      </c>
      <c r="AA87" s="197">
        <v>0</v>
      </c>
      <c r="AB87" s="197">
        <v>0</v>
      </c>
      <c r="AC87" s="197">
        <v>5.83</v>
      </c>
      <c r="AD87" s="197">
        <v>12.46</v>
      </c>
      <c r="AE87" s="197">
        <v>0</v>
      </c>
      <c r="AF87" s="197">
        <v>0</v>
      </c>
      <c r="AG87" s="197">
        <v>3.13</v>
      </c>
      <c r="AH87" s="197">
        <v>0</v>
      </c>
      <c r="AI87" s="197">
        <v>14.15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179.32</v>
      </c>
      <c r="AP87" s="197">
        <v>0</v>
      </c>
      <c r="AQ87" s="197">
        <v>0</v>
      </c>
      <c r="AR87" s="197">
        <v>14.07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27.9</v>
      </c>
      <c r="H88" s="197">
        <v>0</v>
      </c>
      <c r="I88" s="197">
        <v>0</v>
      </c>
      <c r="J88" s="197">
        <v>34.659999999999997</v>
      </c>
      <c r="K88" s="197">
        <v>17.059999999999999</v>
      </c>
      <c r="L88" s="197">
        <v>0.32</v>
      </c>
      <c r="M88" s="197">
        <v>2.12</v>
      </c>
      <c r="N88" s="197">
        <v>1.73</v>
      </c>
      <c r="O88" s="197">
        <v>2.44</v>
      </c>
      <c r="P88" s="197">
        <v>0.92</v>
      </c>
      <c r="Q88" s="197">
        <v>0.28999999999999998</v>
      </c>
      <c r="R88" s="197">
        <v>0.28000000000000003</v>
      </c>
      <c r="S88" s="197">
        <v>0.39</v>
      </c>
      <c r="T88" s="197">
        <v>0</v>
      </c>
      <c r="U88" s="197">
        <v>2.06</v>
      </c>
      <c r="V88" s="197">
        <v>0.37</v>
      </c>
      <c r="W88" s="197">
        <v>0.57999999999999996</v>
      </c>
      <c r="X88" s="197">
        <v>2.16</v>
      </c>
      <c r="Y88" s="197">
        <v>0</v>
      </c>
      <c r="Z88" s="197">
        <v>4.07</v>
      </c>
      <c r="AA88" s="197">
        <v>0</v>
      </c>
      <c r="AB88" s="197">
        <v>0</v>
      </c>
      <c r="AC88" s="197">
        <v>5.83</v>
      </c>
      <c r="AD88" s="197">
        <v>12.46</v>
      </c>
      <c r="AE88" s="197">
        <v>0</v>
      </c>
      <c r="AF88" s="197">
        <v>0</v>
      </c>
      <c r="AG88" s="197">
        <v>3.13</v>
      </c>
      <c r="AH88" s="197">
        <v>0</v>
      </c>
      <c r="AI88" s="197">
        <v>14.15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179.32</v>
      </c>
      <c r="AP88" s="197">
        <v>0</v>
      </c>
      <c r="AQ88" s="197">
        <v>0</v>
      </c>
      <c r="AR88" s="197">
        <v>14.07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27.9</v>
      </c>
      <c r="H89" s="197">
        <v>0</v>
      </c>
      <c r="I89" s="197">
        <v>0</v>
      </c>
      <c r="J89" s="197">
        <v>34.659999999999997</v>
      </c>
      <c r="K89" s="197">
        <v>17.059999999999999</v>
      </c>
      <c r="L89" s="197">
        <v>0.32</v>
      </c>
      <c r="M89" s="197">
        <v>2.12</v>
      </c>
      <c r="N89" s="197">
        <v>1.73</v>
      </c>
      <c r="O89" s="197">
        <v>2.44</v>
      </c>
      <c r="P89" s="197">
        <v>0.92</v>
      </c>
      <c r="Q89" s="197">
        <v>0.28999999999999998</v>
      </c>
      <c r="R89" s="197">
        <v>0.28000000000000003</v>
      </c>
      <c r="S89" s="197">
        <v>0.39</v>
      </c>
      <c r="T89" s="197">
        <v>0</v>
      </c>
      <c r="U89" s="197">
        <v>2.06</v>
      </c>
      <c r="V89" s="197">
        <v>0.37</v>
      </c>
      <c r="W89" s="197">
        <v>0.57999999999999996</v>
      </c>
      <c r="X89" s="197">
        <v>2.16</v>
      </c>
      <c r="Y89" s="197">
        <v>0</v>
      </c>
      <c r="Z89" s="197">
        <v>4.07</v>
      </c>
      <c r="AA89" s="197">
        <v>0</v>
      </c>
      <c r="AB89" s="197">
        <v>0</v>
      </c>
      <c r="AC89" s="197">
        <v>5.83</v>
      </c>
      <c r="AD89" s="197">
        <v>12.46</v>
      </c>
      <c r="AE89" s="197">
        <v>0</v>
      </c>
      <c r="AF89" s="197">
        <v>0</v>
      </c>
      <c r="AG89" s="197">
        <v>3.13</v>
      </c>
      <c r="AH89" s="197">
        <v>0</v>
      </c>
      <c r="AI89" s="197">
        <v>14.15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179.32</v>
      </c>
      <c r="AP89" s="197">
        <v>0</v>
      </c>
      <c r="AQ89" s="197">
        <v>0</v>
      </c>
      <c r="AR89" s="197">
        <v>14.07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27.9</v>
      </c>
      <c r="H90" s="197">
        <v>0</v>
      </c>
      <c r="I90" s="197">
        <v>0</v>
      </c>
      <c r="J90" s="197">
        <v>34.659999999999997</v>
      </c>
      <c r="K90" s="197">
        <v>17.059999999999999</v>
      </c>
      <c r="L90" s="197">
        <v>0.32</v>
      </c>
      <c r="M90" s="197">
        <v>2.12</v>
      </c>
      <c r="N90" s="197">
        <v>1.73</v>
      </c>
      <c r="O90" s="197">
        <v>2.44</v>
      </c>
      <c r="P90" s="197">
        <v>0.92</v>
      </c>
      <c r="Q90" s="197">
        <v>0.28999999999999998</v>
      </c>
      <c r="R90" s="197">
        <v>0.28000000000000003</v>
      </c>
      <c r="S90" s="197">
        <v>0.39</v>
      </c>
      <c r="T90" s="197">
        <v>0</v>
      </c>
      <c r="U90" s="197">
        <v>2.06</v>
      </c>
      <c r="V90" s="197">
        <v>0.37</v>
      </c>
      <c r="W90" s="197">
        <v>0.57999999999999996</v>
      </c>
      <c r="X90" s="197">
        <v>2.16</v>
      </c>
      <c r="Y90" s="197">
        <v>0</v>
      </c>
      <c r="Z90" s="197">
        <v>4.07</v>
      </c>
      <c r="AA90" s="197">
        <v>0</v>
      </c>
      <c r="AB90" s="197">
        <v>0</v>
      </c>
      <c r="AC90" s="197">
        <v>5.83</v>
      </c>
      <c r="AD90" s="197">
        <v>12.46</v>
      </c>
      <c r="AE90" s="197">
        <v>0</v>
      </c>
      <c r="AF90" s="197">
        <v>0</v>
      </c>
      <c r="AG90" s="197">
        <v>3.13</v>
      </c>
      <c r="AH90" s="197">
        <v>0</v>
      </c>
      <c r="AI90" s="197">
        <v>14.15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179.32</v>
      </c>
      <c r="AP90" s="197">
        <v>0</v>
      </c>
      <c r="AQ90" s="197">
        <v>0</v>
      </c>
      <c r="AR90" s="197">
        <v>14.07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27.9</v>
      </c>
      <c r="H91" s="197">
        <v>0</v>
      </c>
      <c r="I91" s="197">
        <v>0</v>
      </c>
      <c r="J91" s="197">
        <v>34.659999999999997</v>
      </c>
      <c r="K91" s="197">
        <v>17.059999999999999</v>
      </c>
      <c r="L91" s="197">
        <v>0.32</v>
      </c>
      <c r="M91" s="197">
        <v>2.12</v>
      </c>
      <c r="N91" s="197">
        <v>1.73</v>
      </c>
      <c r="O91" s="197">
        <v>2.44</v>
      </c>
      <c r="P91" s="197">
        <v>0.92</v>
      </c>
      <c r="Q91" s="197">
        <v>0.28999999999999998</v>
      </c>
      <c r="R91" s="197">
        <v>0.28000000000000003</v>
      </c>
      <c r="S91" s="197">
        <v>0.39</v>
      </c>
      <c r="T91" s="197">
        <v>0</v>
      </c>
      <c r="U91" s="197">
        <v>2.06</v>
      </c>
      <c r="V91" s="197">
        <v>0.37</v>
      </c>
      <c r="W91" s="197">
        <v>0.57999999999999996</v>
      </c>
      <c r="X91" s="197">
        <v>2.16</v>
      </c>
      <c r="Y91" s="197">
        <v>0</v>
      </c>
      <c r="Z91" s="197">
        <v>4.07</v>
      </c>
      <c r="AA91" s="197">
        <v>0</v>
      </c>
      <c r="AB91" s="197">
        <v>0</v>
      </c>
      <c r="AC91" s="197">
        <v>5.83</v>
      </c>
      <c r="AD91" s="197">
        <v>12.46</v>
      </c>
      <c r="AE91" s="197">
        <v>0</v>
      </c>
      <c r="AF91" s="197">
        <v>0</v>
      </c>
      <c r="AG91" s="197">
        <v>3.13</v>
      </c>
      <c r="AH91" s="197">
        <v>0</v>
      </c>
      <c r="AI91" s="197">
        <v>14.15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179.32</v>
      </c>
      <c r="AP91" s="197">
        <v>0</v>
      </c>
      <c r="AQ91" s="197">
        <v>0</v>
      </c>
      <c r="AR91" s="197">
        <v>14.07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27.9</v>
      </c>
      <c r="H92" s="197">
        <v>0</v>
      </c>
      <c r="I92" s="197">
        <v>0</v>
      </c>
      <c r="J92" s="197">
        <v>34.659999999999997</v>
      </c>
      <c r="K92" s="197">
        <v>17.059999999999999</v>
      </c>
      <c r="L92" s="197">
        <v>0.32</v>
      </c>
      <c r="M92" s="197">
        <v>2.12</v>
      </c>
      <c r="N92" s="197">
        <v>1.73</v>
      </c>
      <c r="O92" s="197">
        <v>2.44</v>
      </c>
      <c r="P92" s="197">
        <v>0.92</v>
      </c>
      <c r="Q92" s="197">
        <v>0.28999999999999998</v>
      </c>
      <c r="R92" s="197">
        <v>0.28000000000000003</v>
      </c>
      <c r="S92" s="197">
        <v>0.39</v>
      </c>
      <c r="T92" s="197">
        <v>0</v>
      </c>
      <c r="U92" s="197">
        <v>2.06</v>
      </c>
      <c r="V92" s="197">
        <v>0.37</v>
      </c>
      <c r="W92" s="197">
        <v>0.57999999999999996</v>
      </c>
      <c r="X92" s="197">
        <v>2.16</v>
      </c>
      <c r="Y92" s="197">
        <v>0</v>
      </c>
      <c r="Z92" s="197">
        <v>4.07</v>
      </c>
      <c r="AA92" s="197">
        <v>0</v>
      </c>
      <c r="AB92" s="197">
        <v>0</v>
      </c>
      <c r="AC92" s="197">
        <v>5.83</v>
      </c>
      <c r="AD92" s="197">
        <v>12.46</v>
      </c>
      <c r="AE92" s="197">
        <v>0</v>
      </c>
      <c r="AF92" s="197">
        <v>0</v>
      </c>
      <c r="AG92" s="197">
        <v>3.13</v>
      </c>
      <c r="AH92" s="197">
        <v>0</v>
      </c>
      <c r="AI92" s="197">
        <v>14.15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179.32</v>
      </c>
      <c r="AP92" s="197">
        <v>0</v>
      </c>
      <c r="AQ92" s="197">
        <v>0</v>
      </c>
      <c r="AR92" s="197">
        <v>14.07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27.9</v>
      </c>
      <c r="H93" s="197">
        <v>0</v>
      </c>
      <c r="I93" s="197">
        <v>0</v>
      </c>
      <c r="J93" s="197">
        <v>35.14</v>
      </c>
      <c r="K93" s="197">
        <v>17.059999999999999</v>
      </c>
      <c r="L93" s="197">
        <v>0.32</v>
      </c>
      <c r="M93" s="197">
        <v>2.12</v>
      </c>
      <c r="N93" s="197">
        <v>1.73</v>
      </c>
      <c r="O93" s="197">
        <v>2.44</v>
      </c>
      <c r="P93" s="197">
        <v>0.92</v>
      </c>
      <c r="Q93" s="197">
        <v>0.28999999999999998</v>
      </c>
      <c r="R93" s="197">
        <v>0.28000000000000003</v>
      </c>
      <c r="S93" s="197">
        <v>0.39</v>
      </c>
      <c r="T93" s="197">
        <v>0</v>
      </c>
      <c r="U93" s="197">
        <v>2.06</v>
      </c>
      <c r="V93" s="197">
        <v>0.37</v>
      </c>
      <c r="W93" s="197">
        <v>0.57999999999999996</v>
      </c>
      <c r="X93" s="197">
        <v>2.16</v>
      </c>
      <c r="Y93" s="197">
        <v>0</v>
      </c>
      <c r="Z93" s="197">
        <v>4.07</v>
      </c>
      <c r="AA93" s="197">
        <v>0</v>
      </c>
      <c r="AB93" s="197">
        <v>0</v>
      </c>
      <c r="AC93" s="197">
        <v>5.83</v>
      </c>
      <c r="AD93" s="197">
        <v>12.46</v>
      </c>
      <c r="AE93" s="197">
        <v>0</v>
      </c>
      <c r="AF93" s="197">
        <v>0</v>
      </c>
      <c r="AG93" s="197">
        <v>3.13</v>
      </c>
      <c r="AH93" s="197">
        <v>0</v>
      </c>
      <c r="AI93" s="197">
        <v>14.15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179.32</v>
      </c>
      <c r="AP93" s="197">
        <v>0</v>
      </c>
      <c r="AQ93" s="197">
        <v>0</v>
      </c>
      <c r="AR93" s="197">
        <v>14.07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27.9</v>
      </c>
      <c r="H94" s="197">
        <v>0</v>
      </c>
      <c r="I94" s="197">
        <v>0</v>
      </c>
      <c r="J94" s="197">
        <v>35.14</v>
      </c>
      <c r="K94" s="197">
        <v>17.059999999999999</v>
      </c>
      <c r="L94" s="197">
        <v>0.32</v>
      </c>
      <c r="M94" s="197">
        <v>2.12</v>
      </c>
      <c r="N94" s="197">
        <v>1.73</v>
      </c>
      <c r="O94" s="197">
        <v>2.44</v>
      </c>
      <c r="P94" s="197">
        <v>0.92</v>
      </c>
      <c r="Q94" s="197">
        <v>0.28999999999999998</v>
      </c>
      <c r="R94" s="197">
        <v>0.28000000000000003</v>
      </c>
      <c r="S94" s="197">
        <v>0.39</v>
      </c>
      <c r="T94" s="197">
        <v>0</v>
      </c>
      <c r="U94" s="197">
        <v>2.06</v>
      </c>
      <c r="V94" s="197">
        <v>0.37</v>
      </c>
      <c r="W94" s="197">
        <v>0.57999999999999996</v>
      </c>
      <c r="X94" s="197">
        <v>2.16</v>
      </c>
      <c r="Y94" s="197">
        <v>0</v>
      </c>
      <c r="Z94" s="197">
        <v>4.07</v>
      </c>
      <c r="AA94" s="197">
        <v>0</v>
      </c>
      <c r="AB94" s="197">
        <v>0</v>
      </c>
      <c r="AC94" s="197">
        <v>5.83</v>
      </c>
      <c r="AD94" s="197">
        <v>12.46</v>
      </c>
      <c r="AE94" s="197">
        <v>0</v>
      </c>
      <c r="AF94" s="197">
        <v>0</v>
      </c>
      <c r="AG94" s="197">
        <v>3.13</v>
      </c>
      <c r="AH94" s="197">
        <v>0</v>
      </c>
      <c r="AI94" s="197">
        <v>14.15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179.32</v>
      </c>
      <c r="AP94" s="197">
        <v>0</v>
      </c>
      <c r="AQ94" s="197">
        <v>0</v>
      </c>
      <c r="AR94" s="197">
        <v>14.07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27.9</v>
      </c>
      <c r="H95" s="197">
        <v>0</v>
      </c>
      <c r="I95" s="197">
        <v>0</v>
      </c>
      <c r="J95" s="197">
        <v>35.14</v>
      </c>
      <c r="K95" s="197">
        <v>17.059999999999999</v>
      </c>
      <c r="L95" s="197">
        <v>0.32</v>
      </c>
      <c r="M95" s="197">
        <v>2.12</v>
      </c>
      <c r="N95" s="197">
        <v>1.73</v>
      </c>
      <c r="O95" s="197">
        <v>2.44</v>
      </c>
      <c r="P95" s="197">
        <v>0.92</v>
      </c>
      <c r="Q95" s="197">
        <v>0.28999999999999998</v>
      </c>
      <c r="R95" s="197">
        <v>0.28000000000000003</v>
      </c>
      <c r="S95" s="197">
        <v>0.39</v>
      </c>
      <c r="T95" s="197">
        <v>0</v>
      </c>
      <c r="U95" s="197">
        <v>2.0699999999999998</v>
      </c>
      <c r="V95" s="197">
        <v>0.37</v>
      </c>
      <c r="W95" s="197">
        <v>0.57999999999999996</v>
      </c>
      <c r="X95" s="197">
        <v>2.16</v>
      </c>
      <c r="Y95" s="197">
        <v>0</v>
      </c>
      <c r="Z95" s="197">
        <v>4.07</v>
      </c>
      <c r="AA95" s="197">
        <v>0</v>
      </c>
      <c r="AB95" s="197">
        <v>0</v>
      </c>
      <c r="AC95" s="197">
        <v>5.83</v>
      </c>
      <c r="AD95" s="197">
        <v>12.46</v>
      </c>
      <c r="AE95" s="197">
        <v>0</v>
      </c>
      <c r="AF95" s="197">
        <v>0</v>
      </c>
      <c r="AG95" s="197">
        <v>3.13</v>
      </c>
      <c r="AH95" s="197">
        <v>0</v>
      </c>
      <c r="AI95" s="197">
        <v>14.15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151.32</v>
      </c>
      <c r="AP95" s="197">
        <v>0</v>
      </c>
      <c r="AQ95" s="197">
        <v>0</v>
      </c>
      <c r="AR95" s="197">
        <v>14.07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27.9</v>
      </c>
      <c r="H96" s="197">
        <v>0</v>
      </c>
      <c r="I96" s="197">
        <v>0</v>
      </c>
      <c r="J96" s="197">
        <v>35.14</v>
      </c>
      <c r="K96" s="197">
        <v>17.059999999999999</v>
      </c>
      <c r="L96" s="197">
        <v>0.32</v>
      </c>
      <c r="M96" s="197">
        <v>2.12</v>
      </c>
      <c r="N96" s="197">
        <v>1.73</v>
      </c>
      <c r="O96" s="197">
        <v>2.44</v>
      </c>
      <c r="P96" s="197">
        <v>0.92</v>
      </c>
      <c r="Q96" s="197">
        <v>0.28999999999999998</v>
      </c>
      <c r="R96" s="197">
        <v>0.28000000000000003</v>
      </c>
      <c r="S96" s="197">
        <v>0.39</v>
      </c>
      <c r="T96" s="197">
        <v>0</v>
      </c>
      <c r="U96" s="197">
        <v>2.06</v>
      </c>
      <c r="V96" s="197">
        <v>0.37</v>
      </c>
      <c r="W96" s="197">
        <v>0.57999999999999996</v>
      </c>
      <c r="X96" s="197">
        <v>2.16</v>
      </c>
      <c r="Y96" s="197">
        <v>0</v>
      </c>
      <c r="Z96" s="197">
        <v>4.07</v>
      </c>
      <c r="AA96" s="197">
        <v>0</v>
      </c>
      <c r="AB96" s="197">
        <v>0</v>
      </c>
      <c r="AC96" s="197">
        <v>5.83</v>
      </c>
      <c r="AD96" s="197">
        <v>12.46</v>
      </c>
      <c r="AE96" s="197">
        <v>0</v>
      </c>
      <c r="AF96" s="197">
        <v>0</v>
      </c>
      <c r="AG96" s="197">
        <v>3.13</v>
      </c>
      <c r="AH96" s="197">
        <v>0</v>
      </c>
      <c r="AI96" s="197">
        <v>14.15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151.32</v>
      </c>
      <c r="AP96" s="197">
        <v>0</v>
      </c>
      <c r="AQ96" s="197">
        <v>0</v>
      </c>
      <c r="AR96" s="197">
        <v>14.07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27.9</v>
      </c>
      <c r="H97" s="197">
        <v>0</v>
      </c>
      <c r="I97" s="197">
        <v>0</v>
      </c>
      <c r="J97" s="197">
        <v>35.14</v>
      </c>
      <c r="K97" s="197">
        <v>17.059999999999999</v>
      </c>
      <c r="L97" s="197">
        <v>0.32</v>
      </c>
      <c r="M97" s="197">
        <v>2.12</v>
      </c>
      <c r="N97" s="197">
        <v>1.73</v>
      </c>
      <c r="O97" s="197">
        <v>2.44</v>
      </c>
      <c r="P97" s="197">
        <v>0.92</v>
      </c>
      <c r="Q97" s="197">
        <v>0.28999999999999998</v>
      </c>
      <c r="R97" s="197">
        <v>0.28000000000000003</v>
      </c>
      <c r="S97" s="197">
        <v>0.39</v>
      </c>
      <c r="T97" s="197">
        <v>0</v>
      </c>
      <c r="U97" s="197">
        <v>2.06</v>
      </c>
      <c r="V97" s="197">
        <v>0.37</v>
      </c>
      <c r="W97" s="197">
        <v>0.57999999999999996</v>
      </c>
      <c r="X97" s="197">
        <v>2.16</v>
      </c>
      <c r="Y97" s="197">
        <v>0</v>
      </c>
      <c r="Z97" s="197">
        <v>4.07</v>
      </c>
      <c r="AA97" s="197">
        <v>0</v>
      </c>
      <c r="AB97" s="197">
        <v>0</v>
      </c>
      <c r="AC97" s="197">
        <v>5.83</v>
      </c>
      <c r="AD97" s="197">
        <v>12.46</v>
      </c>
      <c r="AE97" s="197">
        <v>0</v>
      </c>
      <c r="AF97" s="197">
        <v>0</v>
      </c>
      <c r="AG97" s="197">
        <v>3.13</v>
      </c>
      <c r="AH97" s="197">
        <v>0</v>
      </c>
      <c r="AI97" s="197">
        <v>14.15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151.32</v>
      </c>
      <c r="AP97" s="197">
        <v>0</v>
      </c>
      <c r="AQ97" s="197">
        <v>0</v>
      </c>
      <c r="AR97" s="197">
        <v>14.76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27.9</v>
      </c>
      <c r="H98" s="197">
        <v>0</v>
      </c>
      <c r="I98" s="197">
        <v>0</v>
      </c>
      <c r="J98" s="197">
        <v>35.14</v>
      </c>
      <c r="K98" s="197">
        <v>17.059999999999999</v>
      </c>
      <c r="L98" s="197">
        <v>0.32</v>
      </c>
      <c r="M98" s="197">
        <v>2.12</v>
      </c>
      <c r="N98" s="197">
        <v>1.73</v>
      </c>
      <c r="O98" s="197">
        <v>2.44</v>
      </c>
      <c r="P98" s="197">
        <v>0.92</v>
      </c>
      <c r="Q98" s="197">
        <v>0.28999999999999998</v>
      </c>
      <c r="R98" s="197">
        <v>0.28000000000000003</v>
      </c>
      <c r="S98" s="197">
        <v>0.39</v>
      </c>
      <c r="T98" s="197">
        <v>0</v>
      </c>
      <c r="U98" s="197">
        <v>2.06</v>
      </c>
      <c r="V98" s="197">
        <v>0.37</v>
      </c>
      <c r="W98" s="197">
        <v>0.57999999999999996</v>
      </c>
      <c r="X98" s="197">
        <v>2.16</v>
      </c>
      <c r="Y98" s="197">
        <v>0</v>
      </c>
      <c r="Z98" s="197">
        <v>4.07</v>
      </c>
      <c r="AA98" s="197">
        <v>0</v>
      </c>
      <c r="AB98" s="197">
        <v>0</v>
      </c>
      <c r="AC98" s="197">
        <v>5.83</v>
      </c>
      <c r="AD98" s="197">
        <v>12.46</v>
      </c>
      <c r="AE98" s="197">
        <v>0</v>
      </c>
      <c r="AF98" s="197">
        <v>0</v>
      </c>
      <c r="AG98" s="197">
        <v>3.13</v>
      </c>
      <c r="AH98" s="197">
        <v>0</v>
      </c>
      <c r="AI98" s="197">
        <v>14.15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180.28</v>
      </c>
      <c r="AP98" s="197">
        <v>0</v>
      </c>
      <c r="AQ98" s="197">
        <v>0</v>
      </c>
      <c r="AR98" s="197">
        <v>14.76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0.66880750000000122</v>
      </c>
      <c r="H99">
        <f t="shared" si="0"/>
        <v>0</v>
      </c>
      <c r="I99">
        <f t="shared" si="0"/>
        <v>0</v>
      </c>
      <c r="J99">
        <f t="shared" si="0"/>
        <v>0.82475999999999894</v>
      </c>
      <c r="K99">
        <f t="shared" si="0"/>
        <v>3.0985724999999955</v>
      </c>
      <c r="L99">
        <f t="shared" si="0"/>
        <v>8.4427499999999933E-2</v>
      </c>
      <c r="M99">
        <f t="shared" si="0"/>
        <v>5.0880000000000064E-2</v>
      </c>
      <c r="N99">
        <f t="shared" si="0"/>
        <v>4.1519999999999967E-2</v>
      </c>
      <c r="O99">
        <f t="shared" si="0"/>
        <v>5.8559999999999959E-2</v>
      </c>
      <c r="P99">
        <f t="shared" si="0"/>
        <v>2.3605000000000036E-2</v>
      </c>
      <c r="Q99">
        <f t="shared" si="0"/>
        <v>0.10049250000000005</v>
      </c>
      <c r="R99">
        <f t="shared" si="0"/>
        <v>2.7720000000000026E-2</v>
      </c>
      <c r="S99">
        <f t="shared" si="0"/>
        <v>0.10652750000000007</v>
      </c>
      <c r="T99">
        <f t="shared" si="0"/>
        <v>0</v>
      </c>
      <c r="U99">
        <f t="shared" si="0"/>
        <v>4.9477500000000021E-2</v>
      </c>
      <c r="V99">
        <f t="shared" si="0"/>
        <v>2.4922500000000018E-2</v>
      </c>
      <c r="W99">
        <f t="shared" si="0"/>
        <v>5.1950000000000052E-2</v>
      </c>
      <c r="X99">
        <f t="shared" si="0"/>
        <v>5.1839999999999935E-2</v>
      </c>
      <c r="Y99">
        <f t="shared" si="0"/>
        <v>0</v>
      </c>
      <c r="Z99">
        <f t="shared" si="0"/>
        <v>9.7679999999999864E-2</v>
      </c>
      <c r="AA99">
        <f t="shared" si="0"/>
        <v>2.8000000000000008E-3</v>
      </c>
      <c r="AB99">
        <f t="shared" si="0"/>
        <v>0</v>
      </c>
      <c r="AC99">
        <f t="shared" si="0"/>
        <v>0.14774750000000028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8.4725000000000026E-3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4.150680000000003</v>
      </c>
      <c r="AP99">
        <f t="shared" si="0"/>
        <v>0</v>
      </c>
      <c r="AQ99">
        <f t="shared" ref="AQ99:AX99" si="1">SUM(AQ3:AQ98)/4000</f>
        <v>0</v>
      </c>
      <c r="AR99">
        <f t="shared" si="1"/>
        <v>0.36573749999999949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16</v>
      </c>
      <c r="H3" s="197">
        <v>0</v>
      </c>
      <c r="I3" s="197">
        <v>0</v>
      </c>
      <c r="J3" s="197">
        <v>19.77</v>
      </c>
      <c r="K3" s="197">
        <v>5.5</v>
      </c>
      <c r="L3" s="197">
        <v>2.17</v>
      </c>
      <c r="M3" s="197">
        <v>0</v>
      </c>
      <c r="N3" s="197">
        <v>1.01</v>
      </c>
      <c r="O3" s="197">
        <v>1.68</v>
      </c>
      <c r="P3" s="197">
        <v>2.15</v>
      </c>
      <c r="Q3" s="197">
        <v>0.17</v>
      </c>
      <c r="R3" s="197">
        <v>0.17</v>
      </c>
      <c r="S3" s="197">
        <v>3.08</v>
      </c>
      <c r="T3" s="197">
        <v>0</v>
      </c>
      <c r="U3" s="197">
        <v>9.7100000000000009</v>
      </c>
      <c r="V3" s="197">
        <v>0.18</v>
      </c>
      <c r="W3" s="197">
        <v>0.26</v>
      </c>
      <c r="X3" s="197">
        <v>1.25</v>
      </c>
      <c r="Y3" s="197">
        <v>0</v>
      </c>
      <c r="Z3" s="197">
        <v>2.35</v>
      </c>
      <c r="AA3" s="197">
        <v>0.65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0</v>
      </c>
      <c r="AH3" s="197">
        <v>0</v>
      </c>
      <c r="AI3" s="197">
        <v>8.0399999999999991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8.5299999999999994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16</v>
      </c>
      <c r="H4" s="197">
        <v>0</v>
      </c>
      <c r="I4" s="197">
        <v>0</v>
      </c>
      <c r="J4" s="197">
        <v>19.77</v>
      </c>
      <c r="K4" s="197">
        <v>5.5</v>
      </c>
      <c r="L4" s="197">
        <v>2.17</v>
      </c>
      <c r="M4" s="197">
        <v>0</v>
      </c>
      <c r="N4" s="197">
        <v>1.01</v>
      </c>
      <c r="O4" s="197">
        <v>1.68</v>
      </c>
      <c r="P4" s="197">
        <v>2.11</v>
      </c>
      <c r="Q4" s="197">
        <v>0.17</v>
      </c>
      <c r="R4" s="197">
        <v>0.17</v>
      </c>
      <c r="S4" s="197">
        <v>0.3</v>
      </c>
      <c r="T4" s="197">
        <v>0</v>
      </c>
      <c r="U4" s="197">
        <v>9.7100000000000009</v>
      </c>
      <c r="V4" s="197">
        <v>0.18</v>
      </c>
      <c r="W4" s="197">
        <v>0.26</v>
      </c>
      <c r="X4" s="197">
        <v>1.25</v>
      </c>
      <c r="Y4" s="197">
        <v>0</v>
      </c>
      <c r="Z4" s="197">
        <v>2.35</v>
      </c>
      <c r="AA4" s="197">
        <v>0.65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0</v>
      </c>
      <c r="AH4" s="197">
        <v>0</v>
      </c>
      <c r="AI4" s="197">
        <v>8.0399999999999991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8.5299999999999994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16</v>
      </c>
      <c r="H5" s="197">
        <v>0</v>
      </c>
      <c r="I5" s="197">
        <v>0</v>
      </c>
      <c r="J5" s="197">
        <v>19.77</v>
      </c>
      <c r="K5" s="197">
        <v>5.5</v>
      </c>
      <c r="L5" s="197">
        <v>2.17</v>
      </c>
      <c r="M5" s="197">
        <v>0</v>
      </c>
      <c r="N5" s="197">
        <v>1.01</v>
      </c>
      <c r="O5" s="197">
        <v>1.68</v>
      </c>
      <c r="P5" s="197">
        <v>2.11</v>
      </c>
      <c r="Q5" s="197">
        <v>0.17</v>
      </c>
      <c r="R5" s="197">
        <v>0.17</v>
      </c>
      <c r="S5" s="197">
        <v>0.22</v>
      </c>
      <c r="T5" s="197">
        <v>0</v>
      </c>
      <c r="U5" s="197">
        <v>9.7100000000000009</v>
      </c>
      <c r="V5" s="197">
        <v>0.18</v>
      </c>
      <c r="W5" s="197">
        <v>0.26</v>
      </c>
      <c r="X5" s="197">
        <v>1.25</v>
      </c>
      <c r="Y5" s="197">
        <v>0</v>
      </c>
      <c r="Z5" s="197">
        <v>2.35</v>
      </c>
      <c r="AA5" s="197">
        <v>0.65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0</v>
      </c>
      <c r="AH5" s="197">
        <v>0</v>
      </c>
      <c r="AI5" s="197">
        <v>8.0399999999999991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8.5299999999999994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16</v>
      </c>
      <c r="H6" s="197">
        <v>0</v>
      </c>
      <c r="I6" s="197">
        <v>0</v>
      </c>
      <c r="J6" s="197">
        <v>19.77</v>
      </c>
      <c r="K6" s="197">
        <v>5.5</v>
      </c>
      <c r="L6" s="197">
        <v>2.17</v>
      </c>
      <c r="M6" s="197">
        <v>0</v>
      </c>
      <c r="N6" s="197">
        <v>1.01</v>
      </c>
      <c r="O6" s="197">
        <v>1.68</v>
      </c>
      <c r="P6" s="197">
        <v>2.11</v>
      </c>
      <c r="Q6" s="197">
        <v>0.17</v>
      </c>
      <c r="R6" s="197">
        <v>0.17</v>
      </c>
      <c r="S6" s="197">
        <v>0.22</v>
      </c>
      <c r="T6" s="197">
        <v>0</v>
      </c>
      <c r="U6" s="197">
        <v>9.7100000000000009</v>
      </c>
      <c r="V6" s="197">
        <v>0.18</v>
      </c>
      <c r="W6" s="197">
        <v>0.26</v>
      </c>
      <c r="X6" s="197">
        <v>1.25</v>
      </c>
      <c r="Y6" s="197">
        <v>0</v>
      </c>
      <c r="Z6" s="197">
        <v>2.35</v>
      </c>
      <c r="AA6" s="197">
        <v>0.65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0</v>
      </c>
      <c r="AH6" s="197">
        <v>0</v>
      </c>
      <c r="AI6" s="197">
        <v>8.0399999999999991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8.5299999999999994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16</v>
      </c>
      <c r="H7" s="197">
        <v>0</v>
      </c>
      <c r="I7" s="197">
        <v>0</v>
      </c>
      <c r="J7" s="197">
        <v>19.77</v>
      </c>
      <c r="K7" s="197">
        <v>5.5</v>
      </c>
      <c r="L7" s="197">
        <v>2.17</v>
      </c>
      <c r="M7" s="197">
        <v>0</v>
      </c>
      <c r="N7" s="197">
        <v>1.01</v>
      </c>
      <c r="O7" s="197">
        <v>1.68</v>
      </c>
      <c r="P7" s="197">
        <v>2.11</v>
      </c>
      <c r="Q7" s="197">
        <v>0.17</v>
      </c>
      <c r="R7" s="197">
        <v>0.17</v>
      </c>
      <c r="S7" s="197">
        <v>0.22</v>
      </c>
      <c r="T7" s="197">
        <v>0</v>
      </c>
      <c r="U7" s="197">
        <v>9.7100000000000009</v>
      </c>
      <c r="V7" s="197">
        <v>0.18</v>
      </c>
      <c r="W7" s="197">
        <v>0.26</v>
      </c>
      <c r="X7" s="197">
        <v>1.25</v>
      </c>
      <c r="Y7" s="197">
        <v>0</v>
      </c>
      <c r="Z7" s="197">
        <v>2.35</v>
      </c>
      <c r="AA7" s="197">
        <v>0.65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0</v>
      </c>
      <c r="AH7" s="197">
        <v>0</v>
      </c>
      <c r="AI7" s="197">
        <v>8.0399999999999991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8.8000000000000007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16</v>
      </c>
      <c r="H8" s="197">
        <v>0</v>
      </c>
      <c r="I8" s="197">
        <v>0</v>
      </c>
      <c r="J8" s="197">
        <v>19.77</v>
      </c>
      <c r="K8" s="197">
        <v>5.5</v>
      </c>
      <c r="L8" s="197">
        <v>2.17</v>
      </c>
      <c r="M8" s="197">
        <v>0</v>
      </c>
      <c r="N8" s="197">
        <v>1.01</v>
      </c>
      <c r="O8" s="197">
        <v>1.68</v>
      </c>
      <c r="P8" s="197">
        <v>2.11</v>
      </c>
      <c r="Q8" s="197">
        <v>0.17</v>
      </c>
      <c r="R8" s="197">
        <v>0.17</v>
      </c>
      <c r="S8" s="197">
        <v>0.22</v>
      </c>
      <c r="T8" s="197">
        <v>0</v>
      </c>
      <c r="U8" s="197">
        <v>9.7100000000000009</v>
      </c>
      <c r="V8" s="197">
        <v>0.18</v>
      </c>
      <c r="W8" s="197">
        <v>0.26</v>
      </c>
      <c r="X8" s="197">
        <v>1.25</v>
      </c>
      <c r="Y8" s="197">
        <v>0</v>
      </c>
      <c r="Z8" s="197">
        <v>2.35</v>
      </c>
      <c r="AA8" s="197">
        <v>0.65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0</v>
      </c>
      <c r="AH8" s="197">
        <v>0</v>
      </c>
      <c r="AI8" s="197">
        <v>8.0399999999999991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8.8000000000000007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16</v>
      </c>
      <c r="H9" s="197">
        <v>0</v>
      </c>
      <c r="I9" s="197">
        <v>0</v>
      </c>
      <c r="J9" s="197">
        <v>19.77</v>
      </c>
      <c r="K9" s="197">
        <v>5.5</v>
      </c>
      <c r="L9" s="197">
        <v>2.17</v>
      </c>
      <c r="M9" s="197">
        <v>0</v>
      </c>
      <c r="N9" s="197">
        <v>1.01</v>
      </c>
      <c r="O9" s="197">
        <v>1.68</v>
      </c>
      <c r="P9" s="197">
        <v>3.96</v>
      </c>
      <c r="Q9" s="197">
        <v>0.17</v>
      </c>
      <c r="R9" s="197">
        <v>0.17</v>
      </c>
      <c r="S9" s="197">
        <v>0.22</v>
      </c>
      <c r="T9" s="197">
        <v>0</v>
      </c>
      <c r="U9" s="197">
        <v>9.7100000000000009</v>
      </c>
      <c r="V9" s="197">
        <v>0.18</v>
      </c>
      <c r="W9" s="197">
        <v>0.26</v>
      </c>
      <c r="X9" s="197">
        <v>1.25</v>
      </c>
      <c r="Y9" s="197">
        <v>0</v>
      </c>
      <c r="Z9" s="197">
        <v>2.35</v>
      </c>
      <c r="AA9" s="197">
        <v>0.65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0</v>
      </c>
      <c r="AH9" s="197">
        <v>0</v>
      </c>
      <c r="AI9" s="197">
        <v>8.0399999999999991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9.07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16</v>
      </c>
      <c r="H10" s="197">
        <v>0</v>
      </c>
      <c r="I10" s="197">
        <v>0</v>
      </c>
      <c r="J10" s="197">
        <v>19.77</v>
      </c>
      <c r="K10" s="197">
        <v>5.5</v>
      </c>
      <c r="L10" s="197">
        <v>2.17</v>
      </c>
      <c r="M10" s="197">
        <v>0</v>
      </c>
      <c r="N10" s="197">
        <v>1.01</v>
      </c>
      <c r="O10" s="197">
        <v>1.68</v>
      </c>
      <c r="P10" s="197">
        <v>5.82</v>
      </c>
      <c r="Q10" s="197">
        <v>0.17</v>
      </c>
      <c r="R10" s="197">
        <v>0.17</v>
      </c>
      <c r="S10" s="197">
        <v>0.22</v>
      </c>
      <c r="T10" s="197">
        <v>0</v>
      </c>
      <c r="U10" s="197">
        <v>9.7100000000000009</v>
      </c>
      <c r="V10" s="197">
        <v>0.18</v>
      </c>
      <c r="W10" s="197">
        <v>0.26</v>
      </c>
      <c r="X10" s="197">
        <v>1.25</v>
      </c>
      <c r="Y10" s="197">
        <v>0</v>
      </c>
      <c r="Z10" s="197">
        <v>2.35</v>
      </c>
      <c r="AA10" s="197">
        <v>0.65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0</v>
      </c>
      <c r="AH10" s="197">
        <v>0</v>
      </c>
      <c r="AI10" s="197">
        <v>8.0399999999999991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9.07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16</v>
      </c>
      <c r="H11" s="197">
        <v>0</v>
      </c>
      <c r="I11" s="197">
        <v>0</v>
      </c>
      <c r="J11" s="197">
        <v>19.77</v>
      </c>
      <c r="K11" s="197">
        <v>5.49</v>
      </c>
      <c r="L11" s="197">
        <v>2.17</v>
      </c>
      <c r="M11" s="197">
        <v>0</v>
      </c>
      <c r="N11" s="197">
        <v>1.01</v>
      </c>
      <c r="O11" s="197">
        <v>1.68</v>
      </c>
      <c r="P11" s="197">
        <v>7.96</v>
      </c>
      <c r="Q11" s="197">
        <v>0.17</v>
      </c>
      <c r="R11" s="197">
        <v>0.17</v>
      </c>
      <c r="S11" s="197">
        <v>0.22</v>
      </c>
      <c r="T11" s="197">
        <v>0</v>
      </c>
      <c r="U11" s="197">
        <v>9.7100000000000009</v>
      </c>
      <c r="V11" s="197">
        <v>0.18</v>
      </c>
      <c r="W11" s="197">
        <v>0.27</v>
      </c>
      <c r="X11" s="197">
        <v>1.25</v>
      </c>
      <c r="Y11" s="197">
        <v>0</v>
      </c>
      <c r="Z11" s="197">
        <v>2.35</v>
      </c>
      <c r="AA11" s="197">
        <v>0.65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0</v>
      </c>
      <c r="AH11" s="197">
        <v>0</v>
      </c>
      <c r="AI11" s="197">
        <v>8.0399999999999991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9.07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16</v>
      </c>
      <c r="H12" s="197">
        <v>0</v>
      </c>
      <c r="I12" s="197">
        <v>0</v>
      </c>
      <c r="J12" s="197">
        <v>19.77</v>
      </c>
      <c r="K12" s="197">
        <v>5.5</v>
      </c>
      <c r="L12" s="197">
        <v>2.17</v>
      </c>
      <c r="M12" s="197">
        <v>0</v>
      </c>
      <c r="N12" s="197">
        <v>1.01</v>
      </c>
      <c r="O12" s="197">
        <v>1.68</v>
      </c>
      <c r="P12" s="197">
        <v>7.96</v>
      </c>
      <c r="Q12" s="197">
        <v>0.17</v>
      </c>
      <c r="R12" s="197">
        <v>0.17</v>
      </c>
      <c r="S12" s="197">
        <v>0.22</v>
      </c>
      <c r="T12" s="197">
        <v>0</v>
      </c>
      <c r="U12" s="197">
        <v>9.7100000000000009</v>
      </c>
      <c r="V12" s="197">
        <v>0.18</v>
      </c>
      <c r="W12" s="197">
        <v>0.27</v>
      </c>
      <c r="X12" s="197">
        <v>1.25</v>
      </c>
      <c r="Y12" s="197">
        <v>0</v>
      </c>
      <c r="Z12" s="197">
        <v>2.35</v>
      </c>
      <c r="AA12" s="197">
        <v>0.65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0</v>
      </c>
      <c r="AH12" s="197">
        <v>0</v>
      </c>
      <c r="AI12" s="197">
        <v>8.0399999999999991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9.07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16</v>
      </c>
      <c r="H13" s="197">
        <v>0</v>
      </c>
      <c r="I13" s="197">
        <v>0</v>
      </c>
      <c r="J13" s="197">
        <v>19.77</v>
      </c>
      <c r="K13" s="197">
        <v>5.49</v>
      </c>
      <c r="L13" s="197">
        <v>2.17</v>
      </c>
      <c r="M13" s="197">
        <v>0</v>
      </c>
      <c r="N13" s="197">
        <v>1.01</v>
      </c>
      <c r="O13" s="197">
        <v>1.68</v>
      </c>
      <c r="P13" s="197">
        <v>2.2999999999999998</v>
      </c>
      <c r="Q13" s="197">
        <v>0.17</v>
      </c>
      <c r="R13" s="197">
        <v>0.17</v>
      </c>
      <c r="S13" s="197">
        <v>0.22</v>
      </c>
      <c r="T13" s="197">
        <v>0</v>
      </c>
      <c r="U13" s="197">
        <v>9.7100000000000009</v>
      </c>
      <c r="V13" s="197">
        <v>0.18</v>
      </c>
      <c r="W13" s="197">
        <v>0.27</v>
      </c>
      <c r="X13" s="197">
        <v>1.25</v>
      </c>
      <c r="Y13" s="197">
        <v>0</v>
      </c>
      <c r="Z13" s="197">
        <v>2.35</v>
      </c>
      <c r="AA13" s="197">
        <v>0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0</v>
      </c>
      <c r="AH13" s="197">
        <v>0</v>
      </c>
      <c r="AI13" s="197">
        <v>8.0399999999999991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9.33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16</v>
      </c>
      <c r="H14" s="197">
        <v>0</v>
      </c>
      <c r="I14" s="197">
        <v>0</v>
      </c>
      <c r="J14" s="197">
        <v>19.77</v>
      </c>
      <c r="K14" s="197">
        <v>5.49</v>
      </c>
      <c r="L14" s="197">
        <v>2.17</v>
      </c>
      <c r="M14" s="197">
        <v>0</v>
      </c>
      <c r="N14" s="197">
        <v>1.01</v>
      </c>
      <c r="O14" s="197">
        <v>1.68</v>
      </c>
      <c r="P14" s="197">
        <v>2.2999999999999998</v>
      </c>
      <c r="Q14" s="197">
        <v>0.17</v>
      </c>
      <c r="R14" s="197">
        <v>0.17</v>
      </c>
      <c r="S14" s="197">
        <v>0.22</v>
      </c>
      <c r="T14" s="197">
        <v>0</v>
      </c>
      <c r="U14" s="197">
        <v>9.7100000000000009</v>
      </c>
      <c r="V14" s="197">
        <v>0.18</v>
      </c>
      <c r="W14" s="197">
        <v>0.27</v>
      </c>
      <c r="X14" s="197">
        <v>1.25</v>
      </c>
      <c r="Y14" s="197">
        <v>0</v>
      </c>
      <c r="Z14" s="197">
        <v>2.35</v>
      </c>
      <c r="AA14" s="197">
        <v>0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0</v>
      </c>
      <c r="AH14" s="197">
        <v>0</v>
      </c>
      <c r="AI14" s="197">
        <v>8.0399999999999991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9.33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16</v>
      </c>
      <c r="H15" s="197">
        <v>0</v>
      </c>
      <c r="I15" s="197">
        <v>0</v>
      </c>
      <c r="J15" s="197">
        <v>19.77</v>
      </c>
      <c r="K15" s="197">
        <v>5.5</v>
      </c>
      <c r="L15" s="197">
        <v>2.17</v>
      </c>
      <c r="M15" s="197">
        <v>0</v>
      </c>
      <c r="N15" s="197">
        <v>1.01</v>
      </c>
      <c r="O15" s="197">
        <v>1.68</v>
      </c>
      <c r="P15" s="197">
        <v>2.2999999999999998</v>
      </c>
      <c r="Q15" s="197">
        <v>0.17</v>
      </c>
      <c r="R15" s="197">
        <v>0.17</v>
      </c>
      <c r="S15" s="197">
        <v>0.22</v>
      </c>
      <c r="T15" s="197">
        <v>0</v>
      </c>
      <c r="U15" s="197">
        <v>9.7100000000000009</v>
      </c>
      <c r="V15" s="197">
        <v>0.18</v>
      </c>
      <c r="W15" s="197">
        <v>0.27</v>
      </c>
      <c r="X15" s="197">
        <v>1.25</v>
      </c>
      <c r="Y15" s="197">
        <v>0</v>
      </c>
      <c r="Z15" s="197">
        <v>2.35</v>
      </c>
      <c r="AA15" s="197">
        <v>0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0</v>
      </c>
      <c r="AH15" s="197">
        <v>0</v>
      </c>
      <c r="AI15" s="197">
        <v>8.0399999999999991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9.33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16</v>
      </c>
      <c r="H16" s="197">
        <v>0</v>
      </c>
      <c r="I16" s="197">
        <v>0</v>
      </c>
      <c r="J16" s="197">
        <v>19.77</v>
      </c>
      <c r="K16" s="197">
        <v>5.5</v>
      </c>
      <c r="L16" s="197">
        <v>2.17</v>
      </c>
      <c r="M16" s="197">
        <v>0</v>
      </c>
      <c r="N16" s="197">
        <v>1.01</v>
      </c>
      <c r="O16" s="197">
        <v>1.68</v>
      </c>
      <c r="P16" s="197">
        <v>2.2999999999999998</v>
      </c>
      <c r="Q16" s="197">
        <v>0.17</v>
      </c>
      <c r="R16" s="197">
        <v>0.17</v>
      </c>
      <c r="S16" s="197">
        <v>0.22</v>
      </c>
      <c r="T16" s="197">
        <v>0</v>
      </c>
      <c r="U16" s="197">
        <v>9.7100000000000009</v>
      </c>
      <c r="V16" s="197">
        <v>0.18</v>
      </c>
      <c r="W16" s="197">
        <v>0.27</v>
      </c>
      <c r="X16" s="197">
        <v>1.25</v>
      </c>
      <c r="Y16" s="197">
        <v>0</v>
      </c>
      <c r="Z16" s="197">
        <v>2.35</v>
      </c>
      <c r="AA16" s="197">
        <v>0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0</v>
      </c>
      <c r="AH16" s="197">
        <v>0</v>
      </c>
      <c r="AI16" s="197">
        <v>8.0399999999999991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9.6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16</v>
      </c>
      <c r="H17" s="197">
        <v>0</v>
      </c>
      <c r="I17" s="197">
        <v>0</v>
      </c>
      <c r="J17" s="197">
        <v>19.77</v>
      </c>
      <c r="K17" s="197">
        <v>5.49</v>
      </c>
      <c r="L17" s="197">
        <v>2.17</v>
      </c>
      <c r="M17" s="197">
        <v>0</v>
      </c>
      <c r="N17" s="197">
        <v>1.01</v>
      </c>
      <c r="O17" s="197">
        <v>1.68</v>
      </c>
      <c r="P17" s="197">
        <v>2.2999999999999998</v>
      </c>
      <c r="Q17" s="197">
        <v>0.17</v>
      </c>
      <c r="R17" s="197">
        <v>0.17</v>
      </c>
      <c r="S17" s="197">
        <v>0.22</v>
      </c>
      <c r="T17" s="197">
        <v>0</v>
      </c>
      <c r="U17" s="197">
        <v>9.7100000000000009</v>
      </c>
      <c r="V17" s="197">
        <v>0.18</v>
      </c>
      <c r="W17" s="197">
        <v>0.27</v>
      </c>
      <c r="X17" s="197">
        <v>1.25</v>
      </c>
      <c r="Y17" s="197">
        <v>0</v>
      </c>
      <c r="Z17" s="197">
        <v>2.35</v>
      </c>
      <c r="AA17" s="197">
        <v>0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0</v>
      </c>
      <c r="AH17" s="197">
        <v>0</v>
      </c>
      <c r="AI17" s="197">
        <v>8.0399999999999991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9.6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16</v>
      </c>
      <c r="H18" s="197">
        <v>0</v>
      </c>
      <c r="I18" s="197">
        <v>0</v>
      </c>
      <c r="J18" s="197">
        <v>19.77</v>
      </c>
      <c r="K18" s="197">
        <v>5.49</v>
      </c>
      <c r="L18" s="197">
        <v>2.17</v>
      </c>
      <c r="M18" s="197">
        <v>0</v>
      </c>
      <c r="N18" s="197">
        <v>1.01</v>
      </c>
      <c r="O18" s="197">
        <v>1.68</v>
      </c>
      <c r="P18" s="197">
        <v>2.2999999999999998</v>
      </c>
      <c r="Q18" s="197">
        <v>0.17</v>
      </c>
      <c r="R18" s="197">
        <v>0.17</v>
      </c>
      <c r="S18" s="197">
        <v>0.22</v>
      </c>
      <c r="T18" s="197">
        <v>0</v>
      </c>
      <c r="U18" s="197">
        <v>9.7100000000000009</v>
      </c>
      <c r="V18" s="197">
        <v>0.18</v>
      </c>
      <c r="W18" s="197">
        <v>0.27</v>
      </c>
      <c r="X18" s="197">
        <v>1.25</v>
      </c>
      <c r="Y18" s="197">
        <v>0</v>
      </c>
      <c r="Z18" s="197">
        <v>2.35</v>
      </c>
      <c r="AA18" s="197">
        <v>0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0</v>
      </c>
      <c r="AH18" s="197">
        <v>0</v>
      </c>
      <c r="AI18" s="197">
        <v>8.0399999999999991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9.6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16</v>
      </c>
      <c r="H19" s="197">
        <v>0</v>
      </c>
      <c r="I19" s="197">
        <v>0</v>
      </c>
      <c r="J19" s="197">
        <v>19.77</v>
      </c>
      <c r="K19" s="197">
        <v>5.5</v>
      </c>
      <c r="L19" s="197">
        <v>2.17</v>
      </c>
      <c r="M19" s="197">
        <v>0</v>
      </c>
      <c r="N19" s="197">
        <v>1.01</v>
      </c>
      <c r="O19" s="197">
        <v>1.68</v>
      </c>
      <c r="P19" s="197">
        <v>2.2999999999999998</v>
      </c>
      <c r="Q19" s="197">
        <v>0.17</v>
      </c>
      <c r="R19" s="197">
        <v>0.17</v>
      </c>
      <c r="S19" s="197">
        <v>0.22</v>
      </c>
      <c r="T19" s="197">
        <v>0</v>
      </c>
      <c r="U19" s="197">
        <v>9.7100000000000009</v>
      </c>
      <c r="V19" s="197">
        <v>0.18</v>
      </c>
      <c r="W19" s="197">
        <v>0.27</v>
      </c>
      <c r="X19" s="197">
        <v>1.25</v>
      </c>
      <c r="Y19" s="197">
        <v>0</v>
      </c>
      <c r="Z19" s="197">
        <v>2.35</v>
      </c>
      <c r="AA19" s="197">
        <v>0</v>
      </c>
      <c r="AB19" s="197">
        <v>0</v>
      </c>
      <c r="AC19" s="197">
        <v>1.55</v>
      </c>
      <c r="AD19" s="197">
        <v>6.82</v>
      </c>
      <c r="AE19" s="197">
        <v>0</v>
      </c>
      <c r="AF19" s="197">
        <v>0</v>
      </c>
      <c r="AG19" s="197">
        <v>0</v>
      </c>
      <c r="AH19" s="197">
        <v>0</v>
      </c>
      <c r="AI19" s="197">
        <v>8.0399999999999991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9.8699999999999992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16</v>
      </c>
      <c r="H20" s="197">
        <v>0</v>
      </c>
      <c r="I20" s="197">
        <v>0</v>
      </c>
      <c r="J20" s="197">
        <v>19.77</v>
      </c>
      <c r="K20" s="197">
        <v>5.49</v>
      </c>
      <c r="L20" s="197">
        <v>2.17</v>
      </c>
      <c r="M20" s="197">
        <v>0</v>
      </c>
      <c r="N20" s="197">
        <v>1.01</v>
      </c>
      <c r="O20" s="197">
        <v>1.68</v>
      </c>
      <c r="P20" s="197">
        <v>2.2999999999999998</v>
      </c>
      <c r="Q20" s="197">
        <v>0.17</v>
      </c>
      <c r="R20" s="197">
        <v>0.17</v>
      </c>
      <c r="S20" s="197">
        <v>0.22</v>
      </c>
      <c r="T20" s="197">
        <v>0</v>
      </c>
      <c r="U20" s="197">
        <v>9.7100000000000009</v>
      </c>
      <c r="V20" s="197">
        <v>0.18</v>
      </c>
      <c r="W20" s="197">
        <v>0.27</v>
      </c>
      <c r="X20" s="197">
        <v>1.25</v>
      </c>
      <c r="Y20" s="197">
        <v>0</v>
      </c>
      <c r="Z20" s="197">
        <v>2.35</v>
      </c>
      <c r="AA20" s="197">
        <v>0</v>
      </c>
      <c r="AB20" s="197">
        <v>0</v>
      </c>
      <c r="AC20" s="197">
        <v>1.55</v>
      </c>
      <c r="AD20" s="197">
        <v>6.82</v>
      </c>
      <c r="AE20" s="197">
        <v>0</v>
      </c>
      <c r="AF20" s="197">
        <v>0</v>
      </c>
      <c r="AG20" s="197">
        <v>0</v>
      </c>
      <c r="AH20" s="197">
        <v>0</v>
      </c>
      <c r="AI20" s="197">
        <v>8.0399999999999991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9.8699999999999992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16</v>
      </c>
      <c r="H21" s="197">
        <v>0</v>
      </c>
      <c r="I21" s="197">
        <v>0</v>
      </c>
      <c r="J21" s="197">
        <v>19.77</v>
      </c>
      <c r="K21" s="197">
        <v>5.49</v>
      </c>
      <c r="L21" s="197">
        <v>2.17</v>
      </c>
      <c r="M21" s="197">
        <v>0</v>
      </c>
      <c r="N21" s="197">
        <v>1.01</v>
      </c>
      <c r="O21" s="197">
        <v>1.68</v>
      </c>
      <c r="P21" s="197">
        <v>2.2999999999999998</v>
      </c>
      <c r="Q21" s="197">
        <v>0.17</v>
      </c>
      <c r="R21" s="197">
        <v>0.17</v>
      </c>
      <c r="S21" s="197">
        <v>0.22</v>
      </c>
      <c r="T21" s="197">
        <v>0</v>
      </c>
      <c r="U21" s="197">
        <v>9.7100000000000009</v>
      </c>
      <c r="V21" s="197">
        <v>0.18</v>
      </c>
      <c r="W21" s="197">
        <v>0.27</v>
      </c>
      <c r="X21" s="197">
        <v>1.25</v>
      </c>
      <c r="Y21" s="197">
        <v>0</v>
      </c>
      <c r="Z21" s="197">
        <v>2.35</v>
      </c>
      <c r="AA21" s="197">
        <v>0</v>
      </c>
      <c r="AB21" s="197">
        <v>0</v>
      </c>
      <c r="AC21" s="197">
        <v>1.55</v>
      </c>
      <c r="AD21" s="197">
        <v>6.82</v>
      </c>
      <c r="AE21" s="197">
        <v>0</v>
      </c>
      <c r="AF21" s="197">
        <v>0</v>
      </c>
      <c r="AG21" s="197">
        <v>0</v>
      </c>
      <c r="AH21" s="197">
        <v>0</v>
      </c>
      <c r="AI21" s="197">
        <v>8.0399999999999991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9.8699999999999992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16</v>
      </c>
      <c r="H22" s="197">
        <v>0</v>
      </c>
      <c r="I22" s="197">
        <v>0</v>
      </c>
      <c r="J22" s="197">
        <v>19.77</v>
      </c>
      <c r="K22" s="197">
        <v>5.49</v>
      </c>
      <c r="L22" s="197">
        <v>2.17</v>
      </c>
      <c r="M22" s="197">
        <v>0</v>
      </c>
      <c r="N22" s="197">
        <v>1.01</v>
      </c>
      <c r="O22" s="197">
        <v>1.68</v>
      </c>
      <c r="P22" s="197">
        <v>2.2999999999999998</v>
      </c>
      <c r="Q22" s="197">
        <v>0.17</v>
      </c>
      <c r="R22" s="197">
        <v>0.17</v>
      </c>
      <c r="S22" s="197">
        <v>0.22</v>
      </c>
      <c r="T22" s="197">
        <v>0</v>
      </c>
      <c r="U22" s="197">
        <v>9.7100000000000009</v>
      </c>
      <c r="V22" s="197">
        <v>0.18</v>
      </c>
      <c r="W22" s="197">
        <v>0.27</v>
      </c>
      <c r="X22" s="197">
        <v>1.25</v>
      </c>
      <c r="Y22" s="197">
        <v>0</v>
      </c>
      <c r="Z22" s="197">
        <v>2.35</v>
      </c>
      <c r="AA22" s="197">
        <v>0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0</v>
      </c>
      <c r="AH22" s="197">
        <v>0</v>
      </c>
      <c r="AI22" s="197">
        <v>8.0399999999999991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9.8699999999999992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16</v>
      </c>
      <c r="H23" s="197">
        <v>0</v>
      </c>
      <c r="I23" s="197">
        <v>0</v>
      </c>
      <c r="J23" s="197">
        <v>19.77</v>
      </c>
      <c r="K23" s="197">
        <v>5.49</v>
      </c>
      <c r="L23" s="197">
        <v>2.17</v>
      </c>
      <c r="M23" s="197">
        <v>0</v>
      </c>
      <c r="N23" s="197">
        <v>1.01</v>
      </c>
      <c r="O23" s="197">
        <v>1.68</v>
      </c>
      <c r="P23" s="197">
        <v>2.2999999999999998</v>
      </c>
      <c r="Q23" s="197">
        <v>0.17</v>
      </c>
      <c r="R23" s="197">
        <v>0.17</v>
      </c>
      <c r="S23" s="197">
        <v>0.22</v>
      </c>
      <c r="T23" s="197">
        <v>0</v>
      </c>
      <c r="U23" s="197">
        <v>9.7100000000000009</v>
      </c>
      <c r="V23" s="197">
        <v>0.18</v>
      </c>
      <c r="W23" s="197">
        <v>0.27</v>
      </c>
      <c r="X23" s="197">
        <v>1.25</v>
      </c>
      <c r="Y23" s="197">
        <v>0</v>
      </c>
      <c r="Z23" s="197">
        <v>2.35</v>
      </c>
      <c r="AA23" s="197">
        <v>0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0</v>
      </c>
      <c r="AH23" s="197">
        <v>0</v>
      </c>
      <c r="AI23" s="197">
        <v>8.0399999999999991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9.8699999999999992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16</v>
      </c>
      <c r="H24" s="197">
        <v>0</v>
      </c>
      <c r="I24" s="197">
        <v>0</v>
      </c>
      <c r="J24" s="197">
        <v>19.77</v>
      </c>
      <c r="K24" s="197">
        <v>5.49</v>
      </c>
      <c r="L24" s="197">
        <v>2.17</v>
      </c>
      <c r="M24" s="197">
        <v>0</v>
      </c>
      <c r="N24" s="197">
        <v>1.01</v>
      </c>
      <c r="O24" s="197">
        <v>1.68</v>
      </c>
      <c r="P24" s="197">
        <v>2.2999999999999998</v>
      </c>
      <c r="Q24" s="197">
        <v>0.17</v>
      </c>
      <c r="R24" s="197">
        <v>0.17</v>
      </c>
      <c r="S24" s="197">
        <v>0.22</v>
      </c>
      <c r="T24" s="197">
        <v>0</v>
      </c>
      <c r="U24" s="197">
        <v>9.7100000000000009</v>
      </c>
      <c r="V24" s="197">
        <v>0.18</v>
      </c>
      <c r="W24" s="197">
        <v>0.27</v>
      </c>
      <c r="X24" s="197">
        <v>1.25</v>
      </c>
      <c r="Y24" s="197">
        <v>0</v>
      </c>
      <c r="Z24" s="197">
        <v>2.35</v>
      </c>
      <c r="AA24" s="197">
        <v>0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0</v>
      </c>
      <c r="AH24" s="197">
        <v>0</v>
      </c>
      <c r="AI24" s="197">
        <v>8.0399999999999991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9.8699999999999992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16</v>
      </c>
      <c r="H25" s="197">
        <v>0</v>
      </c>
      <c r="I25" s="197">
        <v>0</v>
      </c>
      <c r="J25" s="197">
        <v>19.77</v>
      </c>
      <c r="K25" s="197">
        <v>5.49</v>
      </c>
      <c r="L25" s="197">
        <v>2.17</v>
      </c>
      <c r="M25" s="197">
        <v>0</v>
      </c>
      <c r="N25" s="197">
        <v>1.01</v>
      </c>
      <c r="O25" s="197">
        <v>1.68</v>
      </c>
      <c r="P25" s="197">
        <v>2.2999999999999998</v>
      </c>
      <c r="Q25" s="197">
        <v>0.17</v>
      </c>
      <c r="R25" s="197">
        <v>0.17</v>
      </c>
      <c r="S25" s="197">
        <v>0.22</v>
      </c>
      <c r="T25" s="197">
        <v>0</v>
      </c>
      <c r="U25" s="197">
        <v>9.7100000000000009</v>
      </c>
      <c r="V25" s="197">
        <v>0.18</v>
      </c>
      <c r="W25" s="197">
        <v>0.27</v>
      </c>
      <c r="X25" s="197">
        <v>1.25</v>
      </c>
      <c r="Y25" s="197">
        <v>0</v>
      </c>
      <c r="Z25" s="197">
        <v>2.35</v>
      </c>
      <c r="AA25" s="197">
        <v>0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0</v>
      </c>
      <c r="AH25" s="197">
        <v>0</v>
      </c>
      <c r="AI25" s="197">
        <v>8.0399999999999991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9.8699999999999992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16</v>
      </c>
      <c r="H26" s="197">
        <v>0</v>
      </c>
      <c r="I26" s="197">
        <v>0</v>
      </c>
      <c r="J26" s="197">
        <v>19.77</v>
      </c>
      <c r="K26" s="197">
        <v>5.49</v>
      </c>
      <c r="L26" s="197">
        <v>2.17</v>
      </c>
      <c r="M26" s="197">
        <v>0</v>
      </c>
      <c r="N26" s="197">
        <v>1.01</v>
      </c>
      <c r="O26" s="197">
        <v>1.68</v>
      </c>
      <c r="P26" s="197">
        <v>2.2999999999999998</v>
      </c>
      <c r="Q26" s="197">
        <v>0.17</v>
      </c>
      <c r="R26" s="197">
        <v>0.17</v>
      </c>
      <c r="S26" s="197">
        <v>0.22</v>
      </c>
      <c r="T26" s="197">
        <v>0</v>
      </c>
      <c r="U26" s="197">
        <v>9.7100000000000009</v>
      </c>
      <c r="V26" s="197">
        <v>0.18</v>
      </c>
      <c r="W26" s="197">
        <v>0.27</v>
      </c>
      <c r="X26" s="197">
        <v>1.25</v>
      </c>
      <c r="Y26" s="197">
        <v>0</v>
      </c>
      <c r="Z26" s="197">
        <v>2.35</v>
      </c>
      <c r="AA26" s="197">
        <v>0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0</v>
      </c>
      <c r="AH26" s="197">
        <v>0</v>
      </c>
      <c r="AI26" s="197">
        <v>8.0399999999999991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9.8699999999999992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16</v>
      </c>
      <c r="H27" s="197">
        <v>0</v>
      </c>
      <c r="I27" s="197">
        <v>0</v>
      </c>
      <c r="J27" s="197">
        <v>19.77</v>
      </c>
      <c r="K27" s="197">
        <v>5.49</v>
      </c>
      <c r="L27" s="197">
        <v>2.58</v>
      </c>
      <c r="M27" s="197">
        <v>0</v>
      </c>
      <c r="N27" s="197">
        <v>1.01</v>
      </c>
      <c r="O27" s="197">
        <v>1.68</v>
      </c>
      <c r="P27" s="197">
        <v>2.2999999999999998</v>
      </c>
      <c r="Q27" s="197">
        <v>0.17</v>
      </c>
      <c r="R27" s="197">
        <v>0.17</v>
      </c>
      <c r="S27" s="197">
        <v>0.22</v>
      </c>
      <c r="T27" s="197">
        <v>0</v>
      </c>
      <c r="U27" s="197">
        <v>9.77</v>
      </c>
      <c r="V27" s="197">
        <v>0.18</v>
      </c>
      <c r="W27" s="197">
        <v>0.27</v>
      </c>
      <c r="X27" s="197">
        <v>1.25</v>
      </c>
      <c r="Y27" s="197">
        <v>0</v>
      </c>
      <c r="Z27" s="197">
        <v>2.35</v>
      </c>
      <c r="AA27" s="197">
        <v>0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0</v>
      </c>
      <c r="AH27" s="197">
        <v>0</v>
      </c>
      <c r="AI27" s="197">
        <v>8.0399999999999991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9.8699999999999992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16</v>
      </c>
      <c r="H28" s="197">
        <v>0</v>
      </c>
      <c r="I28" s="197">
        <v>0</v>
      </c>
      <c r="J28" s="197">
        <v>19.77</v>
      </c>
      <c r="K28" s="197">
        <v>5.49</v>
      </c>
      <c r="L28" s="197">
        <v>2.17</v>
      </c>
      <c r="M28" s="197">
        <v>0</v>
      </c>
      <c r="N28" s="197">
        <v>1.01</v>
      </c>
      <c r="O28" s="197">
        <v>1.68</v>
      </c>
      <c r="P28" s="197">
        <v>2.2999999999999998</v>
      </c>
      <c r="Q28" s="197">
        <v>0.17</v>
      </c>
      <c r="R28" s="197">
        <v>0.17</v>
      </c>
      <c r="S28" s="197">
        <v>0.22</v>
      </c>
      <c r="T28" s="197">
        <v>0</v>
      </c>
      <c r="U28" s="197">
        <v>9.74</v>
      </c>
      <c r="V28" s="197">
        <v>0.18</v>
      </c>
      <c r="W28" s="197">
        <v>0.27</v>
      </c>
      <c r="X28" s="197">
        <v>1.25</v>
      </c>
      <c r="Y28" s="197">
        <v>0</v>
      </c>
      <c r="Z28" s="197">
        <v>2.35</v>
      </c>
      <c r="AA28" s="197">
        <v>0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0</v>
      </c>
      <c r="AH28" s="197">
        <v>0</v>
      </c>
      <c r="AI28" s="197">
        <v>8.0399999999999991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9.8699999999999992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16</v>
      </c>
      <c r="H29" s="197">
        <v>0</v>
      </c>
      <c r="I29" s="197">
        <v>0</v>
      </c>
      <c r="J29" s="197">
        <v>19.77</v>
      </c>
      <c r="K29" s="197">
        <v>5.5</v>
      </c>
      <c r="L29" s="197">
        <v>2.17</v>
      </c>
      <c r="M29" s="197">
        <v>0</v>
      </c>
      <c r="N29" s="197">
        <v>1.01</v>
      </c>
      <c r="O29" s="197">
        <v>1.68</v>
      </c>
      <c r="P29" s="197">
        <v>2.2999999999999998</v>
      </c>
      <c r="Q29" s="197">
        <v>0.17</v>
      </c>
      <c r="R29" s="197">
        <v>0.17</v>
      </c>
      <c r="S29" s="197">
        <v>0</v>
      </c>
      <c r="T29" s="197">
        <v>0</v>
      </c>
      <c r="U29" s="197">
        <v>9.74</v>
      </c>
      <c r="V29" s="197">
        <v>0.18</v>
      </c>
      <c r="W29" s="197">
        <v>0.27</v>
      </c>
      <c r="X29" s="197">
        <v>1.25</v>
      </c>
      <c r="Y29" s="197">
        <v>0</v>
      </c>
      <c r="Z29" s="197">
        <v>2.35</v>
      </c>
      <c r="AA29" s="197">
        <v>0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0</v>
      </c>
      <c r="AH29" s="197">
        <v>0</v>
      </c>
      <c r="AI29" s="197">
        <v>8.0399999999999991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9.8699999999999992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16</v>
      </c>
      <c r="H30" s="197">
        <v>0</v>
      </c>
      <c r="I30" s="197">
        <v>0</v>
      </c>
      <c r="J30" s="197">
        <v>19.77</v>
      </c>
      <c r="K30" s="197">
        <v>5.49</v>
      </c>
      <c r="L30" s="197">
        <v>2.17</v>
      </c>
      <c r="M30" s="197">
        <v>0</v>
      </c>
      <c r="N30" s="197">
        <v>1.01</v>
      </c>
      <c r="O30" s="197">
        <v>1.68</v>
      </c>
      <c r="P30" s="197">
        <v>2.2999999999999998</v>
      </c>
      <c r="Q30" s="197">
        <v>0.17</v>
      </c>
      <c r="R30" s="197">
        <v>0.17</v>
      </c>
      <c r="S30" s="197">
        <v>0</v>
      </c>
      <c r="T30" s="197">
        <v>0</v>
      </c>
      <c r="U30" s="197">
        <v>9.74</v>
      </c>
      <c r="V30" s="197">
        <v>0.18</v>
      </c>
      <c r="W30" s="197">
        <v>0.27</v>
      </c>
      <c r="X30" s="197">
        <v>1.25</v>
      </c>
      <c r="Y30" s="197">
        <v>0</v>
      </c>
      <c r="Z30" s="197">
        <v>2.35</v>
      </c>
      <c r="AA30" s="197">
        <v>0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0</v>
      </c>
      <c r="AH30" s="197">
        <v>0</v>
      </c>
      <c r="AI30" s="197">
        <v>8.0399999999999991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9.8699999999999992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16</v>
      </c>
      <c r="H31" s="197">
        <v>0</v>
      </c>
      <c r="I31" s="197">
        <v>0</v>
      </c>
      <c r="J31" s="197">
        <v>19.77</v>
      </c>
      <c r="K31" s="197">
        <v>5.5</v>
      </c>
      <c r="L31" s="197">
        <v>2.17</v>
      </c>
      <c r="M31" s="197">
        <v>0</v>
      </c>
      <c r="N31" s="197">
        <v>1.01</v>
      </c>
      <c r="O31" s="197">
        <v>1.68</v>
      </c>
      <c r="P31" s="197">
        <v>2.2999999999999998</v>
      </c>
      <c r="Q31" s="197">
        <v>0</v>
      </c>
      <c r="R31" s="197">
        <v>0.16</v>
      </c>
      <c r="S31" s="197">
        <v>0</v>
      </c>
      <c r="T31" s="197">
        <v>0</v>
      </c>
      <c r="U31" s="197">
        <v>9.74</v>
      </c>
      <c r="V31" s="197">
        <v>0.18</v>
      </c>
      <c r="W31" s="197">
        <v>0.27</v>
      </c>
      <c r="X31" s="197">
        <v>1.25</v>
      </c>
      <c r="Y31" s="197">
        <v>0</v>
      </c>
      <c r="Z31" s="197">
        <v>2.35</v>
      </c>
      <c r="AA31" s="197">
        <v>0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0</v>
      </c>
      <c r="AH31" s="197">
        <v>0</v>
      </c>
      <c r="AI31" s="197">
        <v>8.0399999999999991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9.8699999999999992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16</v>
      </c>
      <c r="H32" s="197">
        <v>0</v>
      </c>
      <c r="I32" s="197">
        <v>0</v>
      </c>
      <c r="J32" s="197">
        <v>19.77</v>
      </c>
      <c r="K32" s="197">
        <v>5.49</v>
      </c>
      <c r="L32" s="197">
        <v>2.17</v>
      </c>
      <c r="M32" s="197">
        <v>0</v>
      </c>
      <c r="N32" s="197">
        <v>1.01</v>
      </c>
      <c r="O32" s="197">
        <v>1.68</v>
      </c>
      <c r="P32" s="197">
        <v>2.2999999999999998</v>
      </c>
      <c r="Q32" s="197">
        <v>0</v>
      </c>
      <c r="R32" s="197">
        <v>0.16</v>
      </c>
      <c r="S32" s="197">
        <v>0</v>
      </c>
      <c r="T32" s="197">
        <v>0</v>
      </c>
      <c r="U32" s="197">
        <v>9.74</v>
      </c>
      <c r="V32" s="197">
        <v>0.18</v>
      </c>
      <c r="W32" s="197">
        <v>0.27</v>
      </c>
      <c r="X32" s="197">
        <v>1.25</v>
      </c>
      <c r="Y32" s="197">
        <v>0</v>
      </c>
      <c r="Z32" s="197">
        <v>2.35</v>
      </c>
      <c r="AA32" s="197">
        <v>0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0</v>
      </c>
      <c r="AH32" s="197">
        <v>0</v>
      </c>
      <c r="AI32" s="197">
        <v>8.0399999999999991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9.8699999999999992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16</v>
      </c>
      <c r="H33" s="197">
        <v>0</v>
      </c>
      <c r="I33" s="197">
        <v>0</v>
      </c>
      <c r="J33" s="197">
        <v>19.77</v>
      </c>
      <c r="K33" s="197">
        <v>5.5</v>
      </c>
      <c r="L33" s="197">
        <v>2.17</v>
      </c>
      <c r="M33" s="197">
        <v>0</v>
      </c>
      <c r="N33" s="197">
        <v>1.01</v>
      </c>
      <c r="O33" s="197">
        <v>1.68</v>
      </c>
      <c r="P33" s="197">
        <v>2.2999999999999998</v>
      </c>
      <c r="Q33" s="197">
        <v>0.17</v>
      </c>
      <c r="R33" s="197">
        <v>0.16</v>
      </c>
      <c r="S33" s="197">
        <v>0</v>
      </c>
      <c r="T33" s="197">
        <v>0</v>
      </c>
      <c r="U33" s="197">
        <v>9.74</v>
      </c>
      <c r="V33" s="197">
        <v>0.18</v>
      </c>
      <c r="W33" s="197">
        <v>0.27</v>
      </c>
      <c r="X33" s="197">
        <v>1.25</v>
      </c>
      <c r="Y33" s="197">
        <v>0</v>
      </c>
      <c r="Z33" s="197">
        <v>2.35</v>
      </c>
      <c r="AA33" s="197">
        <v>0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0</v>
      </c>
      <c r="AH33" s="197">
        <v>0</v>
      </c>
      <c r="AI33" s="197">
        <v>8.0399999999999991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9.8699999999999992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16</v>
      </c>
      <c r="H34" s="197">
        <v>0</v>
      </c>
      <c r="I34" s="197">
        <v>0</v>
      </c>
      <c r="J34" s="197">
        <v>19.77</v>
      </c>
      <c r="K34" s="197">
        <v>5.49</v>
      </c>
      <c r="L34" s="197">
        <v>2.17</v>
      </c>
      <c r="M34" s="197">
        <v>0</v>
      </c>
      <c r="N34" s="197">
        <v>1.01</v>
      </c>
      <c r="O34" s="197">
        <v>1.68</v>
      </c>
      <c r="P34" s="197">
        <v>2.2999999999999998</v>
      </c>
      <c r="Q34" s="197">
        <v>0.17</v>
      </c>
      <c r="R34" s="197">
        <v>0.16</v>
      </c>
      <c r="S34" s="197">
        <v>0</v>
      </c>
      <c r="T34" s="197">
        <v>0</v>
      </c>
      <c r="U34" s="197">
        <v>9.74</v>
      </c>
      <c r="V34" s="197">
        <v>0.18</v>
      </c>
      <c r="W34" s="197">
        <v>0.27</v>
      </c>
      <c r="X34" s="197">
        <v>1.25</v>
      </c>
      <c r="Y34" s="197">
        <v>0</v>
      </c>
      <c r="Z34" s="197">
        <v>2.35</v>
      </c>
      <c r="AA34" s="197">
        <v>0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0</v>
      </c>
      <c r="AH34" s="197">
        <v>0</v>
      </c>
      <c r="AI34" s="197">
        <v>8.0399999999999991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9.8699999999999992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16</v>
      </c>
      <c r="H35" s="197">
        <v>0</v>
      </c>
      <c r="I35" s="197">
        <v>0</v>
      </c>
      <c r="J35" s="197">
        <v>19.77</v>
      </c>
      <c r="K35" s="197">
        <v>5.5</v>
      </c>
      <c r="L35" s="197">
        <v>2.17</v>
      </c>
      <c r="M35" s="197">
        <v>0</v>
      </c>
      <c r="N35" s="197">
        <v>1.01</v>
      </c>
      <c r="O35" s="197">
        <v>1.68</v>
      </c>
      <c r="P35" s="197">
        <v>2.2999999999999998</v>
      </c>
      <c r="Q35" s="197">
        <v>0.17</v>
      </c>
      <c r="R35" s="197">
        <v>0.16</v>
      </c>
      <c r="S35" s="197">
        <v>0</v>
      </c>
      <c r="T35" s="197">
        <v>0</v>
      </c>
      <c r="U35" s="197">
        <v>9.74</v>
      </c>
      <c r="V35" s="197">
        <v>0.22</v>
      </c>
      <c r="W35" s="197">
        <v>0.27</v>
      </c>
      <c r="X35" s="197">
        <v>1.25</v>
      </c>
      <c r="Y35" s="197">
        <v>0</v>
      </c>
      <c r="Z35" s="197">
        <v>2.35</v>
      </c>
      <c r="AA35" s="197">
        <v>0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0</v>
      </c>
      <c r="AH35" s="197">
        <v>0</v>
      </c>
      <c r="AI35" s="197">
        <v>8.0399999999999991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9.33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16</v>
      </c>
      <c r="H36" s="197">
        <v>0</v>
      </c>
      <c r="I36" s="197">
        <v>0</v>
      </c>
      <c r="J36" s="197">
        <v>19.77</v>
      </c>
      <c r="K36" s="197">
        <v>5.49</v>
      </c>
      <c r="L36" s="197">
        <v>2.17</v>
      </c>
      <c r="M36" s="197">
        <v>0</v>
      </c>
      <c r="N36" s="197">
        <v>1.01</v>
      </c>
      <c r="O36" s="197">
        <v>1.68</v>
      </c>
      <c r="P36" s="197">
        <v>2.2999999999999998</v>
      </c>
      <c r="Q36" s="197">
        <v>0.17</v>
      </c>
      <c r="R36" s="197">
        <v>0.16</v>
      </c>
      <c r="S36" s="197">
        <v>0</v>
      </c>
      <c r="T36" s="197">
        <v>0</v>
      </c>
      <c r="U36" s="197">
        <v>9.74</v>
      </c>
      <c r="V36" s="197">
        <v>0.22</v>
      </c>
      <c r="W36" s="197">
        <v>0.27</v>
      </c>
      <c r="X36" s="197">
        <v>1.25</v>
      </c>
      <c r="Y36" s="197">
        <v>0</v>
      </c>
      <c r="Z36" s="197">
        <v>2.35</v>
      </c>
      <c r="AA36" s="197">
        <v>0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0</v>
      </c>
      <c r="AH36" s="197">
        <v>0</v>
      </c>
      <c r="AI36" s="197">
        <v>8.0399999999999991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9.33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16</v>
      </c>
      <c r="H37" s="197">
        <v>0</v>
      </c>
      <c r="I37" s="197">
        <v>0</v>
      </c>
      <c r="J37" s="197">
        <v>19.77</v>
      </c>
      <c r="K37" s="197">
        <v>5.49</v>
      </c>
      <c r="L37" s="197">
        <v>2.17</v>
      </c>
      <c r="M37" s="197">
        <v>0</v>
      </c>
      <c r="N37" s="197">
        <v>1.01</v>
      </c>
      <c r="O37" s="197">
        <v>1.68</v>
      </c>
      <c r="P37" s="197">
        <v>2.2999999999999998</v>
      </c>
      <c r="Q37" s="197">
        <v>0.17</v>
      </c>
      <c r="R37" s="197">
        <v>0.16</v>
      </c>
      <c r="S37" s="197">
        <v>0</v>
      </c>
      <c r="T37" s="197">
        <v>0</v>
      </c>
      <c r="U37" s="197">
        <v>9.74</v>
      </c>
      <c r="V37" s="197">
        <v>0.22</v>
      </c>
      <c r="W37" s="197">
        <v>0.27</v>
      </c>
      <c r="X37" s="197">
        <v>1.25</v>
      </c>
      <c r="Y37" s="197">
        <v>0</v>
      </c>
      <c r="Z37" s="197">
        <v>2.35</v>
      </c>
      <c r="AA37" s="197">
        <v>0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0</v>
      </c>
      <c r="AH37" s="197">
        <v>0</v>
      </c>
      <c r="AI37" s="197">
        <v>8.0399999999999991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9.33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16</v>
      </c>
      <c r="H38" s="197">
        <v>0</v>
      </c>
      <c r="I38" s="197">
        <v>0</v>
      </c>
      <c r="J38" s="197">
        <v>19.77</v>
      </c>
      <c r="K38" s="197">
        <v>5.49</v>
      </c>
      <c r="L38" s="197">
        <v>2.17</v>
      </c>
      <c r="M38" s="197">
        <v>0</v>
      </c>
      <c r="N38" s="197">
        <v>1.01</v>
      </c>
      <c r="O38" s="197">
        <v>1.68</v>
      </c>
      <c r="P38" s="197">
        <v>2.2999999999999998</v>
      </c>
      <c r="Q38" s="197">
        <v>0.17</v>
      </c>
      <c r="R38" s="197">
        <v>0.16</v>
      </c>
      <c r="S38" s="197">
        <v>0</v>
      </c>
      <c r="T38" s="197">
        <v>0</v>
      </c>
      <c r="U38" s="197">
        <v>9.74</v>
      </c>
      <c r="V38" s="197">
        <v>0.22</v>
      </c>
      <c r="W38" s="197">
        <v>0.27</v>
      </c>
      <c r="X38" s="197">
        <v>1.25</v>
      </c>
      <c r="Y38" s="197">
        <v>0</v>
      </c>
      <c r="Z38" s="197">
        <v>2.35</v>
      </c>
      <c r="AA38" s="197">
        <v>0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0</v>
      </c>
      <c r="AH38" s="197">
        <v>0</v>
      </c>
      <c r="AI38" s="197">
        <v>8.0399999999999991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9.33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16</v>
      </c>
      <c r="H39" s="197">
        <v>0</v>
      </c>
      <c r="I39" s="197">
        <v>0</v>
      </c>
      <c r="J39" s="197">
        <v>19.77</v>
      </c>
      <c r="K39" s="197">
        <v>5.49</v>
      </c>
      <c r="L39" s="197">
        <v>2.17</v>
      </c>
      <c r="M39" s="197">
        <v>0</v>
      </c>
      <c r="N39" s="197">
        <v>1.01</v>
      </c>
      <c r="O39" s="197">
        <v>1.68</v>
      </c>
      <c r="P39" s="197">
        <v>2.2999999999999998</v>
      </c>
      <c r="Q39" s="197">
        <v>0.17</v>
      </c>
      <c r="R39" s="197">
        <v>0.16</v>
      </c>
      <c r="S39" s="197">
        <v>0</v>
      </c>
      <c r="T39" s="197">
        <v>0</v>
      </c>
      <c r="U39" s="197">
        <v>9.74</v>
      </c>
      <c r="V39" s="197">
        <v>0.22</v>
      </c>
      <c r="W39" s="197">
        <v>0.03</v>
      </c>
      <c r="X39" s="197">
        <v>1.25</v>
      </c>
      <c r="Y39" s="197">
        <v>0</v>
      </c>
      <c r="Z39" s="197">
        <v>2.35</v>
      </c>
      <c r="AA39" s="197">
        <v>0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0</v>
      </c>
      <c r="AH39" s="197">
        <v>0</v>
      </c>
      <c r="AI39" s="197">
        <v>8.0399999999999991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9.07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16</v>
      </c>
      <c r="H40" s="197">
        <v>0</v>
      </c>
      <c r="I40" s="197">
        <v>0</v>
      </c>
      <c r="J40" s="197">
        <v>19.77</v>
      </c>
      <c r="K40" s="197">
        <v>5.49</v>
      </c>
      <c r="L40" s="197">
        <v>2.17</v>
      </c>
      <c r="M40" s="197">
        <v>0</v>
      </c>
      <c r="N40" s="197">
        <v>1.01</v>
      </c>
      <c r="O40" s="197">
        <v>1.68</v>
      </c>
      <c r="P40" s="197">
        <v>2.2999999999999998</v>
      </c>
      <c r="Q40" s="197">
        <v>0.17</v>
      </c>
      <c r="R40" s="197">
        <v>0.16</v>
      </c>
      <c r="S40" s="197">
        <v>0</v>
      </c>
      <c r="T40" s="197">
        <v>0</v>
      </c>
      <c r="U40" s="197">
        <v>9.74</v>
      </c>
      <c r="V40" s="197">
        <v>0.22</v>
      </c>
      <c r="W40" s="197">
        <v>0.03</v>
      </c>
      <c r="X40" s="197">
        <v>1.25</v>
      </c>
      <c r="Y40" s="197">
        <v>0</v>
      </c>
      <c r="Z40" s="197">
        <v>2.35</v>
      </c>
      <c r="AA40" s="197">
        <v>0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0</v>
      </c>
      <c r="AH40" s="197">
        <v>0</v>
      </c>
      <c r="AI40" s="197">
        <v>8.0399999999999991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9.07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16</v>
      </c>
      <c r="H41" s="197">
        <v>0</v>
      </c>
      <c r="I41" s="197">
        <v>0</v>
      </c>
      <c r="J41" s="197">
        <v>19.77</v>
      </c>
      <c r="K41" s="197">
        <v>5.49</v>
      </c>
      <c r="L41" s="197">
        <v>2.17</v>
      </c>
      <c r="M41" s="197">
        <v>0</v>
      </c>
      <c r="N41" s="197">
        <v>1.01</v>
      </c>
      <c r="O41" s="197">
        <v>1.68</v>
      </c>
      <c r="P41" s="197">
        <v>2.2999999999999998</v>
      </c>
      <c r="Q41" s="197">
        <v>0.17</v>
      </c>
      <c r="R41" s="197">
        <v>0.16</v>
      </c>
      <c r="S41" s="197">
        <v>0</v>
      </c>
      <c r="T41" s="197">
        <v>0</v>
      </c>
      <c r="U41" s="197">
        <v>9.7100000000000009</v>
      </c>
      <c r="V41" s="197">
        <v>0.22</v>
      </c>
      <c r="W41" s="197">
        <v>0.03</v>
      </c>
      <c r="X41" s="197">
        <v>1.25</v>
      </c>
      <c r="Y41" s="197">
        <v>0</v>
      </c>
      <c r="Z41" s="197">
        <v>2.35</v>
      </c>
      <c r="AA41" s="197">
        <v>0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0</v>
      </c>
      <c r="AH41" s="197">
        <v>0</v>
      </c>
      <c r="AI41" s="197">
        <v>8.0399999999999991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9.07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16</v>
      </c>
      <c r="H42" s="197">
        <v>0</v>
      </c>
      <c r="I42" s="197">
        <v>0</v>
      </c>
      <c r="J42" s="197">
        <v>19.77</v>
      </c>
      <c r="K42" s="197">
        <v>5.49</v>
      </c>
      <c r="L42" s="197">
        <v>2.17</v>
      </c>
      <c r="M42" s="197">
        <v>0</v>
      </c>
      <c r="N42" s="197">
        <v>1.01</v>
      </c>
      <c r="O42" s="197">
        <v>1.68</v>
      </c>
      <c r="P42" s="197">
        <v>2.2999999999999998</v>
      </c>
      <c r="Q42" s="197">
        <v>0.17</v>
      </c>
      <c r="R42" s="197">
        <v>0.16</v>
      </c>
      <c r="S42" s="197">
        <v>0</v>
      </c>
      <c r="T42" s="197">
        <v>0</v>
      </c>
      <c r="U42" s="197">
        <v>9.7100000000000009</v>
      </c>
      <c r="V42" s="197">
        <v>0.22</v>
      </c>
      <c r="W42" s="197">
        <v>0.03</v>
      </c>
      <c r="X42" s="197">
        <v>1.25</v>
      </c>
      <c r="Y42" s="197">
        <v>0</v>
      </c>
      <c r="Z42" s="197">
        <v>2.35</v>
      </c>
      <c r="AA42" s="197">
        <v>0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0</v>
      </c>
      <c r="AH42" s="197">
        <v>0</v>
      </c>
      <c r="AI42" s="197">
        <v>8.0399999999999991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9.07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16</v>
      </c>
      <c r="H43" s="197">
        <v>0</v>
      </c>
      <c r="I43" s="197">
        <v>0</v>
      </c>
      <c r="J43" s="197">
        <v>19.77</v>
      </c>
      <c r="K43" s="197">
        <v>5.49</v>
      </c>
      <c r="L43" s="197">
        <v>2.17</v>
      </c>
      <c r="M43" s="197">
        <v>0</v>
      </c>
      <c r="N43" s="197">
        <v>1.01</v>
      </c>
      <c r="O43" s="197">
        <v>1.68</v>
      </c>
      <c r="P43" s="197">
        <v>2.2999999999999998</v>
      </c>
      <c r="Q43" s="197">
        <v>0.17</v>
      </c>
      <c r="R43" s="197">
        <v>0.16</v>
      </c>
      <c r="S43" s="197">
        <v>2.11</v>
      </c>
      <c r="T43" s="197">
        <v>0</v>
      </c>
      <c r="U43" s="197">
        <v>9.7100000000000009</v>
      </c>
      <c r="V43" s="197">
        <v>0.22</v>
      </c>
      <c r="W43" s="197">
        <v>0.03</v>
      </c>
      <c r="X43" s="197">
        <v>1.25</v>
      </c>
      <c r="Y43" s="197">
        <v>0</v>
      </c>
      <c r="Z43" s="197">
        <v>2.35</v>
      </c>
      <c r="AA43" s="197">
        <v>0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0</v>
      </c>
      <c r="AH43" s="197">
        <v>0</v>
      </c>
      <c r="AI43" s="197">
        <v>8.0399999999999991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9.07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16</v>
      </c>
      <c r="H44" s="197">
        <v>0</v>
      </c>
      <c r="I44" s="197">
        <v>0</v>
      </c>
      <c r="J44" s="197">
        <v>19.77</v>
      </c>
      <c r="K44" s="197">
        <v>5.49</v>
      </c>
      <c r="L44" s="197">
        <v>2.17</v>
      </c>
      <c r="M44" s="197">
        <v>0</v>
      </c>
      <c r="N44" s="197">
        <v>1.01</v>
      </c>
      <c r="O44" s="197">
        <v>1.68</v>
      </c>
      <c r="P44" s="197">
        <v>2.2999999999999998</v>
      </c>
      <c r="Q44" s="197">
        <v>0.17</v>
      </c>
      <c r="R44" s="197">
        <v>0.16</v>
      </c>
      <c r="S44" s="197">
        <v>3.16</v>
      </c>
      <c r="T44" s="197">
        <v>0</v>
      </c>
      <c r="U44" s="197">
        <v>9.7100000000000009</v>
      </c>
      <c r="V44" s="197">
        <v>0.22</v>
      </c>
      <c r="W44" s="197">
        <v>0.03</v>
      </c>
      <c r="X44" s="197">
        <v>1.25</v>
      </c>
      <c r="Y44" s="197">
        <v>0</v>
      </c>
      <c r="Z44" s="197">
        <v>2.35</v>
      </c>
      <c r="AA44" s="197">
        <v>0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0</v>
      </c>
      <c r="AH44" s="197">
        <v>0</v>
      </c>
      <c r="AI44" s="197">
        <v>8.0399999999999991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8.8000000000000007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19.77</v>
      </c>
      <c r="K45" s="197">
        <v>5.49</v>
      </c>
      <c r="L45" s="197">
        <v>2.17</v>
      </c>
      <c r="M45" s="197">
        <v>0</v>
      </c>
      <c r="N45" s="197">
        <v>1.01</v>
      </c>
      <c r="O45" s="197">
        <v>1.68</v>
      </c>
      <c r="P45" s="197">
        <v>2.2999999999999998</v>
      </c>
      <c r="Q45" s="197">
        <v>0.17</v>
      </c>
      <c r="R45" s="197">
        <v>0.16</v>
      </c>
      <c r="S45" s="197">
        <v>3.16</v>
      </c>
      <c r="T45" s="197">
        <v>0</v>
      </c>
      <c r="U45" s="197">
        <v>9.7100000000000009</v>
      </c>
      <c r="V45" s="197">
        <v>0.22</v>
      </c>
      <c r="W45" s="197">
        <v>0.03</v>
      </c>
      <c r="X45" s="197">
        <v>1.25</v>
      </c>
      <c r="Y45" s="197">
        <v>0</v>
      </c>
      <c r="Z45" s="197">
        <v>2.35</v>
      </c>
      <c r="AA45" s="197">
        <v>0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0</v>
      </c>
      <c r="AH45" s="197">
        <v>0</v>
      </c>
      <c r="AI45" s="197">
        <v>8.0399999999999991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8.8000000000000007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19.77</v>
      </c>
      <c r="K46" s="197">
        <v>5.49</v>
      </c>
      <c r="L46" s="197">
        <v>2.17</v>
      </c>
      <c r="M46" s="197">
        <v>0</v>
      </c>
      <c r="N46" s="197">
        <v>1.01</v>
      </c>
      <c r="O46" s="197">
        <v>1.68</v>
      </c>
      <c r="P46" s="197">
        <v>2.2999999999999998</v>
      </c>
      <c r="Q46" s="197">
        <v>0.17</v>
      </c>
      <c r="R46" s="197">
        <v>0.16</v>
      </c>
      <c r="S46" s="197">
        <v>4.21</v>
      </c>
      <c r="T46" s="197">
        <v>0</v>
      </c>
      <c r="U46" s="197">
        <v>9.7100000000000009</v>
      </c>
      <c r="V46" s="197">
        <v>0.22</v>
      </c>
      <c r="W46" s="197">
        <v>0.03</v>
      </c>
      <c r="X46" s="197">
        <v>1.25</v>
      </c>
      <c r="Y46" s="197">
        <v>0</v>
      </c>
      <c r="Z46" s="197">
        <v>2.35</v>
      </c>
      <c r="AA46" s="197">
        <v>0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0</v>
      </c>
      <c r="AH46" s="197">
        <v>0</v>
      </c>
      <c r="AI46" s="197">
        <v>8.0399999999999991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8.8000000000000007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16.27</v>
      </c>
      <c r="H47" s="197">
        <v>0</v>
      </c>
      <c r="I47" s="197">
        <v>0</v>
      </c>
      <c r="J47" s="197">
        <v>19.77</v>
      </c>
      <c r="K47" s="197">
        <v>5.49</v>
      </c>
      <c r="L47" s="197">
        <v>2.17</v>
      </c>
      <c r="M47" s="197">
        <v>0</v>
      </c>
      <c r="N47" s="197">
        <v>1.01</v>
      </c>
      <c r="O47" s="197">
        <v>1.68</v>
      </c>
      <c r="P47" s="197">
        <v>2.2999999999999998</v>
      </c>
      <c r="Q47" s="197">
        <v>0.17</v>
      </c>
      <c r="R47" s="197">
        <v>0.16</v>
      </c>
      <c r="S47" s="197">
        <v>4.21</v>
      </c>
      <c r="T47" s="197">
        <v>0</v>
      </c>
      <c r="U47" s="197">
        <v>9.7100000000000009</v>
      </c>
      <c r="V47" s="197">
        <v>0.23</v>
      </c>
      <c r="W47" s="197">
        <v>0.27</v>
      </c>
      <c r="X47" s="197">
        <v>1.25</v>
      </c>
      <c r="Y47" s="197">
        <v>0</v>
      </c>
      <c r="Z47" s="197">
        <v>2.35</v>
      </c>
      <c r="AA47" s="197">
        <v>0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0</v>
      </c>
      <c r="AH47" s="197">
        <v>0</v>
      </c>
      <c r="AI47" s="197">
        <v>8.0399999999999991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8.8000000000000007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16.27</v>
      </c>
      <c r="H48" s="197">
        <v>0</v>
      </c>
      <c r="I48" s="197">
        <v>0</v>
      </c>
      <c r="J48" s="197">
        <v>19.77</v>
      </c>
      <c r="K48" s="197">
        <v>5.49</v>
      </c>
      <c r="L48" s="197">
        <v>2.17</v>
      </c>
      <c r="M48" s="197">
        <v>0</v>
      </c>
      <c r="N48" s="197">
        <v>1.01</v>
      </c>
      <c r="O48" s="197">
        <v>1.68</v>
      </c>
      <c r="P48" s="197">
        <v>2.2999999999999998</v>
      </c>
      <c r="Q48" s="197">
        <v>0.17</v>
      </c>
      <c r="R48" s="197">
        <v>0.16</v>
      </c>
      <c r="S48" s="197">
        <v>5.26</v>
      </c>
      <c r="T48" s="197">
        <v>0</v>
      </c>
      <c r="U48" s="197">
        <v>9.7100000000000009</v>
      </c>
      <c r="V48" s="197">
        <v>0.23</v>
      </c>
      <c r="W48" s="197">
        <v>0.26</v>
      </c>
      <c r="X48" s="197">
        <v>1.25</v>
      </c>
      <c r="Y48" s="197">
        <v>0</v>
      </c>
      <c r="Z48" s="197">
        <v>2.35</v>
      </c>
      <c r="AA48" s="197">
        <v>0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0</v>
      </c>
      <c r="AH48" s="197">
        <v>0</v>
      </c>
      <c r="AI48" s="197">
        <v>8.0399999999999991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8.8000000000000007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16.27</v>
      </c>
      <c r="H49" s="197">
        <v>0</v>
      </c>
      <c r="I49" s="197">
        <v>0</v>
      </c>
      <c r="J49" s="197">
        <v>19.77</v>
      </c>
      <c r="K49" s="197">
        <v>5.49</v>
      </c>
      <c r="L49" s="197">
        <v>2.17</v>
      </c>
      <c r="M49" s="197">
        <v>0</v>
      </c>
      <c r="N49" s="197">
        <v>1.01</v>
      </c>
      <c r="O49" s="197">
        <v>1.68</v>
      </c>
      <c r="P49" s="197">
        <v>2.2999999999999998</v>
      </c>
      <c r="Q49" s="197">
        <v>0</v>
      </c>
      <c r="R49" s="197">
        <v>0.16</v>
      </c>
      <c r="S49" s="197">
        <v>0.28000000000000003</v>
      </c>
      <c r="T49" s="197">
        <v>0</v>
      </c>
      <c r="U49" s="197">
        <v>9.7100000000000009</v>
      </c>
      <c r="V49" s="197">
        <v>0.12</v>
      </c>
      <c r="W49" s="197">
        <v>0.26</v>
      </c>
      <c r="X49" s="197">
        <v>1.25</v>
      </c>
      <c r="Y49" s="197">
        <v>0</v>
      </c>
      <c r="Z49" s="197">
        <v>2.35</v>
      </c>
      <c r="AA49" s="197">
        <v>0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0</v>
      </c>
      <c r="AH49" s="197">
        <v>0</v>
      </c>
      <c r="AI49" s="197">
        <v>8.0399999999999991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8.8000000000000007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16.27</v>
      </c>
      <c r="H50" s="197">
        <v>0</v>
      </c>
      <c r="I50" s="197">
        <v>0</v>
      </c>
      <c r="J50" s="197">
        <v>19.77</v>
      </c>
      <c r="K50" s="197">
        <v>5.49</v>
      </c>
      <c r="L50" s="197">
        <v>2.17</v>
      </c>
      <c r="M50" s="197">
        <v>0</v>
      </c>
      <c r="N50" s="197">
        <v>1.01</v>
      </c>
      <c r="O50" s="197">
        <v>1.68</v>
      </c>
      <c r="P50" s="197">
        <v>2.2999999999999998</v>
      </c>
      <c r="Q50" s="197">
        <v>0</v>
      </c>
      <c r="R50" s="197">
        <v>0.16</v>
      </c>
      <c r="S50" s="197">
        <v>0.67</v>
      </c>
      <c r="T50" s="197">
        <v>0</v>
      </c>
      <c r="U50" s="197">
        <v>9.7100000000000009</v>
      </c>
      <c r="V50" s="197">
        <v>0.12</v>
      </c>
      <c r="W50" s="197">
        <v>0.26</v>
      </c>
      <c r="X50" s="197">
        <v>1.25</v>
      </c>
      <c r="Y50" s="197">
        <v>0</v>
      </c>
      <c r="Z50" s="197">
        <v>2.35</v>
      </c>
      <c r="AA50" s="197">
        <v>0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0</v>
      </c>
      <c r="AH50" s="197">
        <v>0</v>
      </c>
      <c r="AI50" s="197">
        <v>8.0399999999999991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8.8000000000000007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16.27</v>
      </c>
      <c r="H51" s="197">
        <v>0</v>
      </c>
      <c r="I51" s="197">
        <v>0</v>
      </c>
      <c r="J51" s="197">
        <v>19.77</v>
      </c>
      <c r="K51" s="197">
        <v>5.49</v>
      </c>
      <c r="L51" s="197">
        <v>2.17</v>
      </c>
      <c r="M51" s="197">
        <v>0</v>
      </c>
      <c r="N51" s="197">
        <v>1.01</v>
      </c>
      <c r="O51" s="197">
        <v>1.68</v>
      </c>
      <c r="P51" s="197">
        <v>2.2999999999999998</v>
      </c>
      <c r="Q51" s="197">
        <v>0.17</v>
      </c>
      <c r="R51" s="197">
        <v>0.16</v>
      </c>
      <c r="S51" s="197">
        <v>0.67</v>
      </c>
      <c r="T51" s="197">
        <v>0</v>
      </c>
      <c r="U51" s="197">
        <v>9.7100000000000009</v>
      </c>
      <c r="V51" s="197">
        <v>0.12</v>
      </c>
      <c r="W51" s="197">
        <v>0.26</v>
      </c>
      <c r="X51" s="197">
        <v>1.25</v>
      </c>
      <c r="Y51" s="197">
        <v>0</v>
      </c>
      <c r="Z51" s="197">
        <v>2.35</v>
      </c>
      <c r="AA51" s="197">
        <v>0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0</v>
      </c>
      <c r="AH51" s="197">
        <v>0</v>
      </c>
      <c r="AI51" s="197">
        <v>8.0399999999999991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8.5299999999999994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16.27</v>
      </c>
      <c r="H52" s="197">
        <v>0</v>
      </c>
      <c r="I52" s="197">
        <v>0</v>
      </c>
      <c r="J52" s="197">
        <v>19.77</v>
      </c>
      <c r="K52" s="197">
        <v>5.49</v>
      </c>
      <c r="L52" s="197">
        <v>2.17</v>
      </c>
      <c r="M52" s="197">
        <v>0</v>
      </c>
      <c r="N52" s="197">
        <v>1.01</v>
      </c>
      <c r="O52" s="197">
        <v>1.68</v>
      </c>
      <c r="P52" s="197">
        <v>2.2999999999999998</v>
      </c>
      <c r="Q52" s="197">
        <v>0.17</v>
      </c>
      <c r="R52" s="197">
        <v>0.16</v>
      </c>
      <c r="S52" s="197">
        <v>0.67</v>
      </c>
      <c r="T52" s="197">
        <v>0</v>
      </c>
      <c r="U52" s="197">
        <v>9.7100000000000009</v>
      </c>
      <c r="V52" s="197">
        <v>0.12</v>
      </c>
      <c r="W52" s="197">
        <v>0.26</v>
      </c>
      <c r="X52" s="197">
        <v>1.25</v>
      </c>
      <c r="Y52" s="197">
        <v>0</v>
      </c>
      <c r="Z52" s="197">
        <v>2.35</v>
      </c>
      <c r="AA52" s="197">
        <v>0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0</v>
      </c>
      <c r="AH52" s="197">
        <v>0</v>
      </c>
      <c r="AI52" s="197">
        <v>8.0399999999999991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8.5299999999999994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16.27</v>
      </c>
      <c r="H53" s="197">
        <v>0</v>
      </c>
      <c r="I53" s="197">
        <v>0</v>
      </c>
      <c r="J53" s="197">
        <v>19.77</v>
      </c>
      <c r="K53" s="197">
        <v>5.49</v>
      </c>
      <c r="L53" s="197">
        <v>2.17</v>
      </c>
      <c r="M53" s="197">
        <v>0</v>
      </c>
      <c r="N53" s="197">
        <v>1.01</v>
      </c>
      <c r="O53" s="197">
        <v>1.68</v>
      </c>
      <c r="P53" s="197">
        <v>2.2999999999999998</v>
      </c>
      <c r="Q53" s="197">
        <v>0.17</v>
      </c>
      <c r="R53" s="197">
        <v>0.16</v>
      </c>
      <c r="S53" s="197">
        <v>0.67</v>
      </c>
      <c r="T53" s="197">
        <v>0</v>
      </c>
      <c r="U53" s="197">
        <v>9.7100000000000009</v>
      </c>
      <c r="V53" s="197">
        <v>0.12</v>
      </c>
      <c r="W53" s="197">
        <v>0.3</v>
      </c>
      <c r="X53" s="197">
        <v>1.25</v>
      </c>
      <c r="Y53" s="197">
        <v>0</v>
      </c>
      <c r="Z53" s="197">
        <v>2.35</v>
      </c>
      <c r="AA53" s="197">
        <v>0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0</v>
      </c>
      <c r="AH53" s="197">
        <v>0</v>
      </c>
      <c r="AI53" s="197">
        <v>8.0399999999999991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8.5299999999999994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16.27</v>
      </c>
      <c r="H54" s="197">
        <v>0</v>
      </c>
      <c r="I54" s="197">
        <v>0</v>
      </c>
      <c r="J54" s="197">
        <v>19.77</v>
      </c>
      <c r="K54" s="197">
        <v>5.49</v>
      </c>
      <c r="L54" s="197">
        <v>2.17</v>
      </c>
      <c r="M54" s="197">
        <v>0</v>
      </c>
      <c r="N54" s="197">
        <v>1.01</v>
      </c>
      <c r="O54" s="197">
        <v>1.68</v>
      </c>
      <c r="P54" s="197">
        <v>2.2999999999999998</v>
      </c>
      <c r="Q54" s="197">
        <v>0.17</v>
      </c>
      <c r="R54" s="197">
        <v>0.16</v>
      </c>
      <c r="S54" s="197">
        <v>0.67</v>
      </c>
      <c r="T54" s="197">
        <v>0</v>
      </c>
      <c r="U54" s="197">
        <v>9.7100000000000009</v>
      </c>
      <c r="V54" s="197">
        <v>0.12</v>
      </c>
      <c r="W54" s="197">
        <v>0.3</v>
      </c>
      <c r="X54" s="197">
        <v>1.25</v>
      </c>
      <c r="Y54" s="197">
        <v>0</v>
      </c>
      <c r="Z54" s="197">
        <v>2.35</v>
      </c>
      <c r="AA54" s="197">
        <v>0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0</v>
      </c>
      <c r="AH54" s="197">
        <v>0</v>
      </c>
      <c r="AI54" s="197">
        <v>8.0399999999999991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8.5299999999999994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16.27</v>
      </c>
      <c r="H55" s="197">
        <v>0</v>
      </c>
      <c r="I55" s="197">
        <v>0</v>
      </c>
      <c r="J55" s="197">
        <v>19.77</v>
      </c>
      <c r="K55" s="197">
        <v>5.49</v>
      </c>
      <c r="L55" s="197">
        <v>2.17</v>
      </c>
      <c r="M55" s="197">
        <v>0</v>
      </c>
      <c r="N55" s="197">
        <v>1.01</v>
      </c>
      <c r="O55" s="197">
        <v>1.68</v>
      </c>
      <c r="P55" s="197">
        <v>2.2999999999999998</v>
      </c>
      <c r="Q55" s="197">
        <v>0.17</v>
      </c>
      <c r="R55" s="197">
        <v>0.16</v>
      </c>
      <c r="S55" s="197">
        <v>0.67</v>
      </c>
      <c r="T55" s="197">
        <v>0</v>
      </c>
      <c r="U55" s="197">
        <v>9.7100000000000009</v>
      </c>
      <c r="V55" s="197">
        <v>0.12</v>
      </c>
      <c r="W55" s="197">
        <v>0.3</v>
      </c>
      <c r="X55" s="197">
        <v>1.25</v>
      </c>
      <c r="Y55" s="197">
        <v>0</v>
      </c>
      <c r="Z55" s="197">
        <v>2.35</v>
      </c>
      <c r="AA55" s="197">
        <v>0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0</v>
      </c>
      <c r="AH55" s="197">
        <v>0</v>
      </c>
      <c r="AI55" s="197">
        <v>8.0399999999999991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8.5299999999999994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16.27</v>
      </c>
      <c r="H56" s="197">
        <v>0</v>
      </c>
      <c r="I56" s="197">
        <v>0</v>
      </c>
      <c r="J56" s="197">
        <v>19.77</v>
      </c>
      <c r="K56" s="197">
        <v>5.49</v>
      </c>
      <c r="L56" s="197">
        <v>2.17</v>
      </c>
      <c r="M56" s="197">
        <v>0</v>
      </c>
      <c r="N56" s="197">
        <v>1.01</v>
      </c>
      <c r="O56" s="197">
        <v>1.68</v>
      </c>
      <c r="P56" s="197">
        <v>2.2999999999999998</v>
      </c>
      <c r="Q56" s="197">
        <v>0.17</v>
      </c>
      <c r="R56" s="197">
        <v>0.16</v>
      </c>
      <c r="S56" s="197">
        <v>0.67</v>
      </c>
      <c r="T56" s="197">
        <v>0</v>
      </c>
      <c r="U56" s="197">
        <v>9.7100000000000009</v>
      </c>
      <c r="V56" s="197">
        <v>0.12</v>
      </c>
      <c r="W56" s="197">
        <v>0.3</v>
      </c>
      <c r="X56" s="197">
        <v>1.25</v>
      </c>
      <c r="Y56" s="197">
        <v>0</v>
      </c>
      <c r="Z56" s="197">
        <v>2.35</v>
      </c>
      <c r="AA56" s="197">
        <v>0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0</v>
      </c>
      <c r="AH56" s="197">
        <v>0</v>
      </c>
      <c r="AI56" s="197">
        <v>8.0399999999999991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8.5299999999999994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16.27</v>
      </c>
      <c r="H57" s="197">
        <v>0</v>
      </c>
      <c r="I57" s="197">
        <v>0</v>
      </c>
      <c r="J57" s="197">
        <v>19.77</v>
      </c>
      <c r="K57" s="197">
        <v>5.5</v>
      </c>
      <c r="L57" s="197">
        <v>2.17</v>
      </c>
      <c r="M57" s="197">
        <v>0</v>
      </c>
      <c r="N57" s="197">
        <v>1.01</v>
      </c>
      <c r="O57" s="197">
        <v>1.68</v>
      </c>
      <c r="P57" s="197">
        <v>2.2999999999999998</v>
      </c>
      <c r="Q57" s="197">
        <v>0.17</v>
      </c>
      <c r="R57" s="197">
        <v>0.16</v>
      </c>
      <c r="S57" s="197">
        <v>0.67</v>
      </c>
      <c r="T57" s="197">
        <v>0</v>
      </c>
      <c r="U57" s="197">
        <v>9.7100000000000009</v>
      </c>
      <c r="V57" s="197">
        <v>0.12</v>
      </c>
      <c r="W57" s="197">
        <v>0.36</v>
      </c>
      <c r="X57" s="197">
        <v>1.25</v>
      </c>
      <c r="Y57" s="197">
        <v>0</v>
      </c>
      <c r="Z57" s="197">
        <v>2.35</v>
      </c>
      <c r="AA57" s="197">
        <v>0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0</v>
      </c>
      <c r="AH57" s="197">
        <v>0</v>
      </c>
      <c r="AI57" s="197">
        <v>8.0399999999999991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8.5299999999999994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16.27</v>
      </c>
      <c r="H58" s="197">
        <v>0</v>
      </c>
      <c r="I58" s="197">
        <v>0</v>
      </c>
      <c r="J58" s="197">
        <v>19.77</v>
      </c>
      <c r="K58" s="197">
        <v>5.5</v>
      </c>
      <c r="L58" s="197">
        <v>2.17</v>
      </c>
      <c r="M58" s="197">
        <v>0</v>
      </c>
      <c r="N58" s="197">
        <v>1.01</v>
      </c>
      <c r="O58" s="197">
        <v>1.68</v>
      </c>
      <c r="P58" s="197">
        <v>2.2999999999999998</v>
      </c>
      <c r="Q58" s="197">
        <v>0.17</v>
      </c>
      <c r="R58" s="197">
        <v>0.16</v>
      </c>
      <c r="S58" s="197">
        <v>0.67</v>
      </c>
      <c r="T58" s="197">
        <v>0</v>
      </c>
      <c r="U58" s="197">
        <v>9.7100000000000009</v>
      </c>
      <c r="V58" s="197">
        <v>0.12</v>
      </c>
      <c r="W58" s="197">
        <v>0.36</v>
      </c>
      <c r="X58" s="197">
        <v>1.25</v>
      </c>
      <c r="Y58" s="197">
        <v>0</v>
      </c>
      <c r="Z58" s="197">
        <v>2.35</v>
      </c>
      <c r="AA58" s="197">
        <v>0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0</v>
      </c>
      <c r="AH58" s="197">
        <v>0</v>
      </c>
      <c r="AI58" s="197">
        <v>8.0399999999999991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8.5299999999999994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16.27</v>
      </c>
      <c r="H59" s="197">
        <v>0</v>
      </c>
      <c r="I59" s="197">
        <v>0</v>
      </c>
      <c r="J59" s="197">
        <v>19.77</v>
      </c>
      <c r="K59" s="197">
        <v>5.71</v>
      </c>
      <c r="L59" s="197">
        <v>2.17</v>
      </c>
      <c r="M59" s="197">
        <v>0</v>
      </c>
      <c r="N59" s="197">
        <v>1.01</v>
      </c>
      <c r="O59" s="197">
        <v>1.68</v>
      </c>
      <c r="P59" s="197">
        <v>2.2999999999999998</v>
      </c>
      <c r="Q59" s="197">
        <v>0.17</v>
      </c>
      <c r="R59" s="197">
        <v>0.16</v>
      </c>
      <c r="S59" s="197">
        <v>0.67</v>
      </c>
      <c r="T59" s="197">
        <v>0</v>
      </c>
      <c r="U59" s="197">
        <v>9.7100000000000009</v>
      </c>
      <c r="V59" s="197">
        <v>0.12</v>
      </c>
      <c r="W59" s="197">
        <v>0.36</v>
      </c>
      <c r="X59" s="197">
        <v>1.25</v>
      </c>
      <c r="Y59" s="197">
        <v>0</v>
      </c>
      <c r="Z59" s="197">
        <v>2.35</v>
      </c>
      <c r="AA59" s="197">
        <v>0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0</v>
      </c>
      <c r="AH59" s="197">
        <v>0</v>
      </c>
      <c r="AI59" s="197">
        <v>8.0399999999999991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8.5299999999999994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16.27</v>
      </c>
      <c r="H60" s="197">
        <v>0</v>
      </c>
      <c r="I60" s="197">
        <v>0</v>
      </c>
      <c r="J60" s="197">
        <v>19.77</v>
      </c>
      <c r="K60" s="197">
        <v>5.49</v>
      </c>
      <c r="L60" s="197">
        <v>2.17</v>
      </c>
      <c r="M60" s="197">
        <v>0</v>
      </c>
      <c r="N60" s="197">
        <v>1.01</v>
      </c>
      <c r="O60" s="197">
        <v>1.68</v>
      </c>
      <c r="P60" s="197">
        <v>2.2999999999999998</v>
      </c>
      <c r="Q60" s="197">
        <v>0.17</v>
      </c>
      <c r="R60" s="197">
        <v>0.16</v>
      </c>
      <c r="S60" s="197">
        <v>0.67</v>
      </c>
      <c r="T60" s="197">
        <v>0</v>
      </c>
      <c r="U60" s="197">
        <v>9.7100000000000009</v>
      </c>
      <c r="V60" s="197">
        <v>0.12</v>
      </c>
      <c r="W60" s="197">
        <v>0.36</v>
      </c>
      <c r="X60" s="197">
        <v>1.25</v>
      </c>
      <c r="Y60" s="197">
        <v>0</v>
      </c>
      <c r="Z60" s="197">
        <v>2.35</v>
      </c>
      <c r="AA60" s="197">
        <v>0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0</v>
      </c>
      <c r="AH60" s="197">
        <v>0</v>
      </c>
      <c r="AI60" s="197">
        <v>8.0399999999999991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8.5299999999999994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16.27</v>
      </c>
      <c r="H61" s="197">
        <v>0</v>
      </c>
      <c r="I61" s="197">
        <v>0</v>
      </c>
      <c r="J61" s="197">
        <v>19.77</v>
      </c>
      <c r="K61" s="197">
        <v>5.49</v>
      </c>
      <c r="L61" s="197">
        <v>2.17</v>
      </c>
      <c r="M61" s="197">
        <v>0</v>
      </c>
      <c r="N61" s="197">
        <v>1.01</v>
      </c>
      <c r="O61" s="197">
        <v>1.68</v>
      </c>
      <c r="P61" s="197">
        <v>2.2999999999999998</v>
      </c>
      <c r="Q61" s="197">
        <v>0.17</v>
      </c>
      <c r="R61" s="197">
        <v>0.16</v>
      </c>
      <c r="S61" s="197">
        <v>0.67</v>
      </c>
      <c r="T61" s="197">
        <v>0</v>
      </c>
      <c r="U61" s="197">
        <v>9.7100000000000009</v>
      </c>
      <c r="V61" s="197">
        <v>0.12</v>
      </c>
      <c r="W61" s="197">
        <v>0.36</v>
      </c>
      <c r="X61" s="197">
        <v>1.25</v>
      </c>
      <c r="Y61" s="197">
        <v>0</v>
      </c>
      <c r="Z61" s="197">
        <v>2.35</v>
      </c>
      <c r="AA61" s="197">
        <v>0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0</v>
      </c>
      <c r="AH61" s="197">
        <v>0</v>
      </c>
      <c r="AI61" s="197">
        <v>8.0399999999999991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8.5299999999999994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16.27</v>
      </c>
      <c r="H62" s="197">
        <v>0</v>
      </c>
      <c r="I62" s="197">
        <v>0</v>
      </c>
      <c r="J62" s="197">
        <v>19.77</v>
      </c>
      <c r="K62" s="197">
        <v>5.49</v>
      </c>
      <c r="L62" s="197">
        <v>2.17</v>
      </c>
      <c r="M62" s="197">
        <v>0</v>
      </c>
      <c r="N62" s="197">
        <v>1.01</v>
      </c>
      <c r="O62" s="197">
        <v>1.68</v>
      </c>
      <c r="P62" s="197">
        <v>2.2999999999999998</v>
      </c>
      <c r="Q62" s="197">
        <v>0.17</v>
      </c>
      <c r="R62" s="197">
        <v>0.16</v>
      </c>
      <c r="S62" s="197">
        <v>0.67</v>
      </c>
      <c r="T62" s="197">
        <v>0</v>
      </c>
      <c r="U62" s="197">
        <v>9.7100000000000009</v>
      </c>
      <c r="V62" s="197">
        <v>0.12</v>
      </c>
      <c r="W62" s="197">
        <v>0.36</v>
      </c>
      <c r="X62" s="197">
        <v>1.25</v>
      </c>
      <c r="Y62" s="197">
        <v>0</v>
      </c>
      <c r="Z62" s="197">
        <v>2.35</v>
      </c>
      <c r="AA62" s="197">
        <v>0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0</v>
      </c>
      <c r="AH62" s="197">
        <v>0</v>
      </c>
      <c r="AI62" s="197">
        <v>8.0399999999999991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8.5299999999999994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16.27</v>
      </c>
      <c r="H63" s="197">
        <v>0</v>
      </c>
      <c r="I63" s="197">
        <v>0</v>
      </c>
      <c r="J63" s="197">
        <v>19.77</v>
      </c>
      <c r="K63" s="197">
        <v>5.49</v>
      </c>
      <c r="L63" s="197">
        <v>2.17</v>
      </c>
      <c r="M63" s="197">
        <v>0</v>
      </c>
      <c r="N63" s="197">
        <v>1.01</v>
      </c>
      <c r="O63" s="197">
        <v>1.68</v>
      </c>
      <c r="P63" s="197">
        <v>2.2999999999999998</v>
      </c>
      <c r="Q63" s="197">
        <v>0.17</v>
      </c>
      <c r="R63" s="197">
        <v>0.16</v>
      </c>
      <c r="S63" s="197">
        <v>0.67</v>
      </c>
      <c r="T63" s="197">
        <v>0</v>
      </c>
      <c r="U63" s="197">
        <v>9.7100000000000009</v>
      </c>
      <c r="V63" s="197">
        <v>0.11</v>
      </c>
      <c r="W63" s="197">
        <v>0.36</v>
      </c>
      <c r="X63" s="197">
        <v>1.25</v>
      </c>
      <c r="Y63" s="197">
        <v>0</v>
      </c>
      <c r="Z63" s="197">
        <v>2.35</v>
      </c>
      <c r="AA63" s="197">
        <v>0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0</v>
      </c>
      <c r="AH63" s="197">
        <v>0</v>
      </c>
      <c r="AI63" s="197">
        <v>8.0399999999999991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8.5299999999999994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16.27</v>
      </c>
      <c r="H64" s="197">
        <v>0</v>
      </c>
      <c r="I64" s="197">
        <v>0</v>
      </c>
      <c r="J64" s="197">
        <v>19.77</v>
      </c>
      <c r="K64" s="197">
        <v>5.5</v>
      </c>
      <c r="L64" s="197">
        <v>2.17</v>
      </c>
      <c r="M64" s="197">
        <v>0</v>
      </c>
      <c r="N64" s="197">
        <v>1.01</v>
      </c>
      <c r="O64" s="197">
        <v>1.68</v>
      </c>
      <c r="P64" s="197">
        <v>2.2999999999999998</v>
      </c>
      <c r="Q64" s="197">
        <v>0.17</v>
      </c>
      <c r="R64" s="197">
        <v>0.16</v>
      </c>
      <c r="S64" s="197">
        <v>0.67</v>
      </c>
      <c r="T64" s="197">
        <v>0</v>
      </c>
      <c r="U64" s="197">
        <v>9.7100000000000009</v>
      </c>
      <c r="V64" s="197">
        <v>0.11</v>
      </c>
      <c r="W64" s="197">
        <v>0.36</v>
      </c>
      <c r="X64" s="197">
        <v>1.25</v>
      </c>
      <c r="Y64" s="197">
        <v>0</v>
      </c>
      <c r="Z64" s="197">
        <v>2.35</v>
      </c>
      <c r="AA64" s="197">
        <v>0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0</v>
      </c>
      <c r="AH64" s="197">
        <v>0</v>
      </c>
      <c r="AI64" s="197">
        <v>8.0399999999999991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8.5299999999999994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16.27</v>
      </c>
      <c r="H65" s="197">
        <v>0</v>
      </c>
      <c r="I65" s="197">
        <v>0</v>
      </c>
      <c r="J65" s="197">
        <v>19.77</v>
      </c>
      <c r="K65" s="197">
        <v>5.5</v>
      </c>
      <c r="L65" s="197">
        <v>2.17</v>
      </c>
      <c r="M65" s="197">
        <v>0</v>
      </c>
      <c r="N65" s="197">
        <v>1.01</v>
      </c>
      <c r="O65" s="197">
        <v>1.68</v>
      </c>
      <c r="P65" s="197">
        <v>2.2999999999999998</v>
      </c>
      <c r="Q65" s="197">
        <v>0.17</v>
      </c>
      <c r="R65" s="197">
        <v>0.16</v>
      </c>
      <c r="S65" s="197">
        <v>0.67</v>
      </c>
      <c r="T65" s="197">
        <v>0</v>
      </c>
      <c r="U65" s="197">
        <v>9.7100000000000009</v>
      </c>
      <c r="V65" s="197">
        <v>0.11</v>
      </c>
      <c r="W65" s="197">
        <v>0.36</v>
      </c>
      <c r="X65" s="197">
        <v>1.25</v>
      </c>
      <c r="Y65" s="197">
        <v>0</v>
      </c>
      <c r="Z65" s="197">
        <v>2.35</v>
      </c>
      <c r="AA65" s="197">
        <v>0</v>
      </c>
      <c r="AB65" s="197">
        <v>0</v>
      </c>
      <c r="AC65" s="197">
        <v>1.57</v>
      </c>
      <c r="AD65" s="197">
        <v>6.82</v>
      </c>
      <c r="AE65" s="197">
        <v>0</v>
      </c>
      <c r="AF65" s="197">
        <v>0</v>
      </c>
      <c r="AG65" s="197">
        <v>0</v>
      </c>
      <c r="AH65" s="197">
        <v>0</v>
      </c>
      <c r="AI65" s="197">
        <v>8.0399999999999991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8.5299999999999994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16.27</v>
      </c>
      <c r="H66" s="197">
        <v>0</v>
      </c>
      <c r="I66" s="197">
        <v>0</v>
      </c>
      <c r="J66" s="197">
        <v>19.77</v>
      </c>
      <c r="K66" s="197">
        <v>5.5</v>
      </c>
      <c r="L66" s="197">
        <v>2.17</v>
      </c>
      <c r="M66" s="197">
        <v>0</v>
      </c>
      <c r="N66" s="197">
        <v>1.01</v>
      </c>
      <c r="O66" s="197">
        <v>1.68</v>
      </c>
      <c r="P66" s="197">
        <v>2.2999999999999998</v>
      </c>
      <c r="Q66" s="197">
        <v>0.17</v>
      </c>
      <c r="R66" s="197">
        <v>0.16</v>
      </c>
      <c r="S66" s="197">
        <v>0.67</v>
      </c>
      <c r="T66" s="197">
        <v>0</v>
      </c>
      <c r="U66" s="197">
        <v>9.7100000000000009</v>
      </c>
      <c r="V66" s="197">
        <v>0.11</v>
      </c>
      <c r="W66" s="197">
        <v>0.36</v>
      </c>
      <c r="X66" s="197">
        <v>1.25</v>
      </c>
      <c r="Y66" s="197">
        <v>0</v>
      </c>
      <c r="Z66" s="197">
        <v>2.35</v>
      </c>
      <c r="AA66" s="197">
        <v>0</v>
      </c>
      <c r="AB66" s="197">
        <v>0</v>
      </c>
      <c r="AC66" s="197">
        <v>1.57</v>
      </c>
      <c r="AD66" s="197">
        <v>6.82</v>
      </c>
      <c r="AE66" s="197">
        <v>0</v>
      </c>
      <c r="AF66" s="197">
        <v>0</v>
      </c>
      <c r="AG66" s="197">
        <v>0</v>
      </c>
      <c r="AH66" s="197">
        <v>0</v>
      </c>
      <c r="AI66" s="197">
        <v>8.0399999999999991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8.5299999999999994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16.27</v>
      </c>
      <c r="H67" s="197">
        <v>0</v>
      </c>
      <c r="I67" s="197">
        <v>0</v>
      </c>
      <c r="J67" s="197">
        <v>19.77</v>
      </c>
      <c r="K67" s="197">
        <v>5.5</v>
      </c>
      <c r="L67" s="197">
        <v>2.17</v>
      </c>
      <c r="M67" s="197">
        <v>0</v>
      </c>
      <c r="N67" s="197">
        <v>1.01</v>
      </c>
      <c r="O67" s="197">
        <v>1.68</v>
      </c>
      <c r="P67" s="197">
        <v>2.2999999999999998</v>
      </c>
      <c r="Q67" s="197">
        <v>0.17</v>
      </c>
      <c r="R67" s="197">
        <v>0.16</v>
      </c>
      <c r="S67" s="197">
        <v>0.67</v>
      </c>
      <c r="T67" s="197">
        <v>0</v>
      </c>
      <c r="U67" s="197">
        <v>9.7100000000000009</v>
      </c>
      <c r="V67" s="197">
        <v>0.11</v>
      </c>
      <c r="W67" s="197">
        <v>0.36</v>
      </c>
      <c r="X67" s="197">
        <v>1.25</v>
      </c>
      <c r="Y67" s="197">
        <v>0</v>
      </c>
      <c r="Z67" s="197">
        <v>2.35</v>
      </c>
      <c r="AA67" s="197">
        <v>0</v>
      </c>
      <c r="AB67" s="197">
        <v>0</v>
      </c>
      <c r="AC67" s="197">
        <v>1.57</v>
      </c>
      <c r="AD67" s="197">
        <v>6.82</v>
      </c>
      <c r="AE67" s="197">
        <v>0</v>
      </c>
      <c r="AF67" s="197">
        <v>0</v>
      </c>
      <c r="AG67" s="197">
        <v>0</v>
      </c>
      <c r="AH67" s="197">
        <v>0</v>
      </c>
      <c r="AI67" s="197">
        <v>8.0399999999999991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8.5299999999999994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16.27</v>
      </c>
      <c r="H68" s="197">
        <v>0</v>
      </c>
      <c r="I68" s="197">
        <v>0</v>
      </c>
      <c r="J68" s="197">
        <v>20.04</v>
      </c>
      <c r="K68" s="197">
        <v>5.5</v>
      </c>
      <c r="L68" s="197">
        <v>2.17</v>
      </c>
      <c r="M68" s="197">
        <v>0</v>
      </c>
      <c r="N68" s="197">
        <v>1.01</v>
      </c>
      <c r="O68" s="197">
        <v>1.68</v>
      </c>
      <c r="P68" s="197">
        <v>2.2999999999999998</v>
      </c>
      <c r="Q68" s="197">
        <v>0.17</v>
      </c>
      <c r="R68" s="197">
        <v>0.16</v>
      </c>
      <c r="S68" s="197">
        <v>0.67</v>
      </c>
      <c r="T68" s="197">
        <v>0</v>
      </c>
      <c r="U68" s="197">
        <v>9.7100000000000009</v>
      </c>
      <c r="V68" s="197">
        <v>0.11</v>
      </c>
      <c r="W68" s="197">
        <v>0.36</v>
      </c>
      <c r="X68" s="197">
        <v>1.25</v>
      </c>
      <c r="Y68" s="197">
        <v>0</v>
      </c>
      <c r="Z68" s="197">
        <v>2.35</v>
      </c>
      <c r="AA68" s="197">
        <v>0</v>
      </c>
      <c r="AB68" s="197">
        <v>0</v>
      </c>
      <c r="AC68" s="197">
        <v>1.57</v>
      </c>
      <c r="AD68" s="197">
        <v>6.82</v>
      </c>
      <c r="AE68" s="197">
        <v>0</v>
      </c>
      <c r="AF68" s="197">
        <v>0</v>
      </c>
      <c r="AG68" s="197">
        <v>0</v>
      </c>
      <c r="AH68" s="197">
        <v>0</v>
      </c>
      <c r="AI68" s="197">
        <v>8.0399999999999991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8.5299999999999994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16.41</v>
      </c>
      <c r="H69" s="197">
        <v>0</v>
      </c>
      <c r="I69" s="197">
        <v>0</v>
      </c>
      <c r="J69" s="197">
        <v>20.04</v>
      </c>
      <c r="K69" s="197">
        <v>5.5</v>
      </c>
      <c r="L69" s="197">
        <v>2.17</v>
      </c>
      <c r="M69" s="197">
        <v>0</v>
      </c>
      <c r="N69" s="197">
        <v>1.01</v>
      </c>
      <c r="O69" s="197">
        <v>1.68</v>
      </c>
      <c r="P69" s="197">
        <v>2.2999999999999998</v>
      </c>
      <c r="Q69" s="197">
        <v>0.17</v>
      </c>
      <c r="R69" s="197">
        <v>0.16</v>
      </c>
      <c r="S69" s="197">
        <v>0.67</v>
      </c>
      <c r="T69" s="197">
        <v>0</v>
      </c>
      <c r="U69" s="197">
        <v>9.7100000000000009</v>
      </c>
      <c r="V69" s="197">
        <v>0.11</v>
      </c>
      <c r="W69" s="197">
        <v>0.36</v>
      </c>
      <c r="X69" s="197">
        <v>1.25</v>
      </c>
      <c r="Y69" s="197">
        <v>0</v>
      </c>
      <c r="Z69" s="197">
        <v>2.35</v>
      </c>
      <c r="AA69" s="197">
        <v>0</v>
      </c>
      <c r="AB69" s="197">
        <v>0</v>
      </c>
      <c r="AC69" s="197">
        <v>1.57</v>
      </c>
      <c r="AD69" s="197">
        <v>6.82</v>
      </c>
      <c r="AE69" s="197">
        <v>0</v>
      </c>
      <c r="AF69" s="197">
        <v>0</v>
      </c>
      <c r="AG69" s="197">
        <v>0</v>
      </c>
      <c r="AH69" s="197">
        <v>0</v>
      </c>
      <c r="AI69" s="197">
        <v>8.0399999999999991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8.27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16.27</v>
      </c>
      <c r="H70" s="197">
        <v>0</v>
      </c>
      <c r="I70" s="197">
        <v>0</v>
      </c>
      <c r="J70" s="197">
        <v>20.04</v>
      </c>
      <c r="K70" s="197">
        <v>5.5</v>
      </c>
      <c r="L70" s="197">
        <v>2.17</v>
      </c>
      <c r="M70" s="197">
        <v>0</v>
      </c>
      <c r="N70" s="197">
        <v>1.01</v>
      </c>
      <c r="O70" s="197">
        <v>1.68</v>
      </c>
      <c r="P70" s="197">
        <v>2.2999999999999998</v>
      </c>
      <c r="Q70" s="197">
        <v>0.17</v>
      </c>
      <c r="R70" s="197">
        <v>0.16</v>
      </c>
      <c r="S70" s="197">
        <v>0.67</v>
      </c>
      <c r="T70" s="197">
        <v>0</v>
      </c>
      <c r="U70" s="197">
        <v>9.7100000000000009</v>
      </c>
      <c r="V70" s="197">
        <v>0.11</v>
      </c>
      <c r="W70" s="197">
        <v>0.36</v>
      </c>
      <c r="X70" s="197">
        <v>1.25</v>
      </c>
      <c r="Y70" s="197">
        <v>0</v>
      </c>
      <c r="Z70" s="197">
        <v>2.35</v>
      </c>
      <c r="AA70" s="197">
        <v>0</v>
      </c>
      <c r="AB70" s="197">
        <v>0</v>
      </c>
      <c r="AC70" s="197">
        <v>1.57</v>
      </c>
      <c r="AD70" s="197">
        <v>6.82</v>
      </c>
      <c r="AE70" s="197">
        <v>0</v>
      </c>
      <c r="AF70" s="197">
        <v>0</v>
      </c>
      <c r="AG70" s="197">
        <v>0</v>
      </c>
      <c r="AH70" s="197">
        <v>0</v>
      </c>
      <c r="AI70" s="197">
        <v>8.0399999999999991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8.27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16.27</v>
      </c>
      <c r="H71" s="197">
        <v>0</v>
      </c>
      <c r="I71" s="197">
        <v>0</v>
      </c>
      <c r="J71" s="197">
        <v>20.04</v>
      </c>
      <c r="K71" s="197">
        <v>5.5</v>
      </c>
      <c r="L71" s="197">
        <v>2.17</v>
      </c>
      <c r="M71" s="197">
        <v>0</v>
      </c>
      <c r="N71" s="197">
        <v>1.01</v>
      </c>
      <c r="O71" s="197">
        <v>1.68</v>
      </c>
      <c r="P71" s="197">
        <v>2.2999999999999998</v>
      </c>
      <c r="Q71" s="197">
        <v>0.17</v>
      </c>
      <c r="R71" s="197">
        <v>0.16</v>
      </c>
      <c r="S71" s="197">
        <v>0.67</v>
      </c>
      <c r="T71" s="197">
        <v>0</v>
      </c>
      <c r="U71" s="197">
        <v>9.7100000000000009</v>
      </c>
      <c r="V71" s="197">
        <v>0.11</v>
      </c>
      <c r="W71" s="197">
        <v>0.36</v>
      </c>
      <c r="X71" s="197">
        <v>1.25</v>
      </c>
      <c r="Y71" s="197">
        <v>0</v>
      </c>
      <c r="Z71" s="197">
        <v>2.35</v>
      </c>
      <c r="AA71" s="197">
        <v>0</v>
      </c>
      <c r="AB71" s="197">
        <v>0</v>
      </c>
      <c r="AC71" s="197">
        <v>1.57</v>
      </c>
      <c r="AD71" s="197">
        <v>6.82</v>
      </c>
      <c r="AE71" s="197">
        <v>0</v>
      </c>
      <c r="AF71" s="197">
        <v>0</v>
      </c>
      <c r="AG71" s="197">
        <v>0</v>
      </c>
      <c r="AH71" s="197">
        <v>0</v>
      </c>
      <c r="AI71" s="197">
        <v>8.0399999999999991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8.27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16.14</v>
      </c>
      <c r="H72" s="197">
        <v>0</v>
      </c>
      <c r="I72" s="197">
        <v>0</v>
      </c>
      <c r="J72" s="197">
        <v>20.04</v>
      </c>
      <c r="K72" s="197">
        <v>5.5</v>
      </c>
      <c r="L72" s="197">
        <v>2.17</v>
      </c>
      <c r="M72" s="197">
        <v>0</v>
      </c>
      <c r="N72" s="197">
        <v>1.01</v>
      </c>
      <c r="O72" s="197">
        <v>1.68</v>
      </c>
      <c r="P72" s="197">
        <v>2.2999999999999998</v>
      </c>
      <c r="Q72" s="197">
        <v>0.17</v>
      </c>
      <c r="R72" s="197">
        <v>0.16</v>
      </c>
      <c r="S72" s="197">
        <v>0.67</v>
      </c>
      <c r="T72" s="197">
        <v>0</v>
      </c>
      <c r="U72" s="197">
        <v>9.7100000000000009</v>
      </c>
      <c r="V72" s="197">
        <v>0.11</v>
      </c>
      <c r="W72" s="197">
        <v>0.36</v>
      </c>
      <c r="X72" s="197">
        <v>1.25</v>
      </c>
      <c r="Y72" s="197">
        <v>0</v>
      </c>
      <c r="Z72" s="197">
        <v>2.35</v>
      </c>
      <c r="AA72" s="197">
        <v>0</v>
      </c>
      <c r="AB72" s="197">
        <v>0</v>
      </c>
      <c r="AC72" s="197">
        <v>1.57</v>
      </c>
      <c r="AD72" s="197">
        <v>6.82</v>
      </c>
      <c r="AE72" s="197">
        <v>0</v>
      </c>
      <c r="AF72" s="197">
        <v>0</v>
      </c>
      <c r="AG72" s="197">
        <v>0</v>
      </c>
      <c r="AH72" s="197">
        <v>0</v>
      </c>
      <c r="AI72" s="197">
        <v>8.0399999999999991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8.27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16.14</v>
      </c>
      <c r="H73" s="197">
        <v>0</v>
      </c>
      <c r="I73" s="197">
        <v>0</v>
      </c>
      <c r="J73" s="197">
        <v>20.04</v>
      </c>
      <c r="K73" s="197">
        <v>5.49</v>
      </c>
      <c r="L73" s="197">
        <v>2.17</v>
      </c>
      <c r="M73" s="197">
        <v>0</v>
      </c>
      <c r="N73" s="197">
        <v>1.01</v>
      </c>
      <c r="O73" s="197">
        <v>1.68</v>
      </c>
      <c r="P73" s="197">
        <v>2.2999999999999998</v>
      </c>
      <c r="Q73" s="197">
        <v>0.17</v>
      </c>
      <c r="R73" s="197">
        <v>0.16</v>
      </c>
      <c r="S73" s="197">
        <v>0.67</v>
      </c>
      <c r="T73" s="197">
        <v>0</v>
      </c>
      <c r="U73" s="197">
        <v>9.68</v>
      </c>
      <c r="V73" s="197">
        <v>0.11</v>
      </c>
      <c r="W73" s="197">
        <v>0.36</v>
      </c>
      <c r="X73" s="197">
        <v>1.25</v>
      </c>
      <c r="Y73" s="197">
        <v>0</v>
      </c>
      <c r="Z73" s="197">
        <v>2.35</v>
      </c>
      <c r="AA73" s="197">
        <v>0</v>
      </c>
      <c r="AB73" s="197">
        <v>0</v>
      </c>
      <c r="AC73" s="197">
        <v>1.57</v>
      </c>
      <c r="AD73" s="197">
        <v>6.82</v>
      </c>
      <c r="AE73" s="197">
        <v>0</v>
      </c>
      <c r="AF73" s="197">
        <v>0</v>
      </c>
      <c r="AG73" s="197">
        <v>0</v>
      </c>
      <c r="AH73" s="197">
        <v>0</v>
      </c>
      <c r="AI73" s="197">
        <v>8.0399999999999991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8.14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16.14</v>
      </c>
      <c r="H74" s="197">
        <v>0</v>
      </c>
      <c r="I74" s="197">
        <v>0</v>
      </c>
      <c r="J74" s="197">
        <v>20.04</v>
      </c>
      <c r="K74" s="197">
        <v>5.49</v>
      </c>
      <c r="L74" s="197">
        <v>2.17</v>
      </c>
      <c r="M74" s="197">
        <v>0</v>
      </c>
      <c r="N74" s="197">
        <v>1.01</v>
      </c>
      <c r="O74" s="197">
        <v>1.68</v>
      </c>
      <c r="P74" s="197">
        <v>2.2999999999999998</v>
      </c>
      <c r="Q74" s="197">
        <v>0.17</v>
      </c>
      <c r="R74" s="197">
        <v>0.16</v>
      </c>
      <c r="S74" s="197">
        <v>0.67</v>
      </c>
      <c r="T74" s="197">
        <v>0</v>
      </c>
      <c r="U74" s="197">
        <v>9.68</v>
      </c>
      <c r="V74" s="197">
        <v>0.11</v>
      </c>
      <c r="W74" s="197">
        <v>0.36</v>
      </c>
      <c r="X74" s="197">
        <v>1.25</v>
      </c>
      <c r="Y74" s="197">
        <v>0</v>
      </c>
      <c r="Z74" s="197">
        <v>2.35</v>
      </c>
      <c r="AA74" s="197">
        <v>0</v>
      </c>
      <c r="AB74" s="197">
        <v>0</v>
      </c>
      <c r="AC74" s="197">
        <v>1.57</v>
      </c>
      <c r="AD74" s="197">
        <v>6.82</v>
      </c>
      <c r="AE74" s="197">
        <v>0</v>
      </c>
      <c r="AF74" s="197">
        <v>0</v>
      </c>
      <c r="AG74" s="197">
        <v>0</v>
      </c>
      <c r="AH74" s="197">
        <v>0</v>
      </c>
      <c r="AI74" s="197">
        <v>8.0399999999999991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8.14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16</v>
      </c>
      <c r="H75" s="197">
        <v>0</v>
      </c>
      <c r="I75" s="197">
        <v>0</v>
      </c>
      <c r="J75" s="197">
        <v>20.04</v>
      </c>
      <c r="K75" s="197">
        <v>5.49</v>
      </c>
      <c r="L75" s="197">
        <v>2.17</v>
      </c>
      <c r="M75" s="197">
        <v>0</v>
      </c>
      <c r="N75" s="197">
        <v>1.01</v>
      </c>
      <c r="O75" s="197">
        <v>1.68</v>
      </c>
      <c r="P75" s="197">
        <v>2.2999999999999998</v>
      </c>
      <c r="Q75" s="197">
        <v>0.17</v>
      </c>
      <c r="R75" s="197">
        <v>0.16</v>
      </c>
      <c r="S75" s="197">
        <v>0.67</v>
      </c>
      <c r="T75" s="197">
        <v>0</v>
      </c>
      <c r="U75" s="197">
        <v>9.68</v>
      </c>
      <c r="V75" s="197">
        <v>0.11</v>
      </c>
      <c r="W75" s="197">
        <v>0.36</v>
      </c>
      <c r="X75" s="197">
        <v>1.25</v>
      </c>
      <c r="Y75" s="197">
        <v>0</v>
      </c>
      <c r="Z75" s="197">
        <v>2.35</v>
      </c>
      <c r="AA75" s="197">
        <v>0</v>
      </c>
      <c r="AB75" s="197">
        <v>0</v>
      </c>
      <c r="AC75" s="197">
        <v>1.57</v>
      </c>
      <c r="AD75" s="197">
        <v>6.82</v>
      </c>
      <c r="AE75" s="197">
        <v>0</v>
      </c>
      <c r="AF75" s="197">
        <v>0</v>
      </c>
      <c r="AG75" s="197">
        <v>0</v>
      </c>
      <c r="AH75" s="197">
        <v>0</v>
      </c>
      <c r="AI75" s="197">
        <v>8.0399999999999991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8.14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16.14</v>
      </c>
      <c r="H76" s="197">
        <v>0</v>
      </c>
      <c r="I76" s="197">
        <v>0</v>
      </c>
      <c r="J76" s="197">
        <v>20.04</v>
      </c>
      <c r="K76" s="197">
        <v>5.49</v>
      </c>
      <c r="L76" s="197">
        <v>2.17</v>
      </c>
      <c r="M76" s="197">
        <v>0</v>
      </c>
      <c r="N76" s="197">
        <v>1.01</v>
      </c>
      <c r="O76" s="197">
        <v>1.68</v>
      </c>
      <c r="P76" s="197">
        <v>2.2999999999999998</v>
      </c>
      <c r="Q76" s="197">
        <v>0.17</v>
      </c>
      <c r="R76" s="197">
        <v>0.16</v>
      </c>
      <c r="S76" s="197">
        <v>0.67</v>
      </c>
      <c r="T76" s="197">
        <v>0</v>
      </c>
      <c r="U76" s="197">
        <v>9.68</v>
      </c>
      <c r="V76" s="197">
        <v>0.11</v>
      </c>
      <c r="W76" s="197">
        <v>0.36</v>
      </c>
      <c r="X76" s="197">
        <v>1.25</v>
      </c>
      <c r="Y76" s="197">
        <v>0</v>
      </c>
      <c r="Z76" s="197">
        <v>2.35</v>
      </c>
      <c r="AA76" s="197">
        <v>0</v>
      </c>
      <c r="AB76" s="197">
        <v>0</v>
      </c>
      <c r="AC76" s="197">
        <v>1.57</v>
      </c>
      <c r="AD76" s="197">
        <v>6.82</v>
      </c>
      <c r="AE76" s="197">
        <v>0</v>
      </c>
      <c r="AF76" s="197">
        <v>0</v>
      </c>
      <c r="AG76" s="197">
        <v>0</v>
      </c>
      <c r="AH76" s="197">
        <v>0</v>
      </c>
      <c r="AI76" s="197">
        <v>8.0399999999999991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8.14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16.14</v>
      </c>
      <c r="H77" s="197">
        <v>0</v>
      </c>
      <c r="I77" s="197">
        <v>0</v>
      </c>
      <c r="J77" s="197">
        <v>20.04</v>
      </c>
      <c r="K77" s="197">
        <v>5.49</v>
      </c>
      <c r="L77" s="197">
        <v>2.83</v>
      </c>
      <c r="M77" s="197">
        <v>0</v>
      </c>
      <c r="N77" s="197">
        <v>1.01</v>
      </c>
      <c r="O77" s="197">
        <v>1.68</v>
      </c>
      <c r="P77" s="197">
        <v>2.2999999999999998</v>
      </c>
      <c r="Q77" s="197">
        <v>0.17</v>
      </c>
      <c r="R77" s="197">
        <v>0.16</v>
      </c>
      <c r="S77" s="197">
        <v>0.68</v>
      </c>
      <c r="T77" s="197">
        <v>0</v>
      </c>
      <c r="U77" s="197">
        <v>9.68</v>
      </c>
      <c r="V77" s="197">
        <v>0.11</v>
      </c>
      <c r="W77" s="197">
        <v>0.36</v>
      </c>
      <c r="X77" s="197">
        <v>1.25</v>
      </c>
      <c r="Y77" s="197">
        <v>0</v>
      </c>
      <c r="Z77" s="197">
        <v>2.35</v>
      </c>
      <c r="AA77" s="197">
        <v>0</v>
      </c>
      <c r="AB77" s="197">
        <v>0</v>
      </c>
      <c r="AC77" s="197">
        <v>1.57</v>
      </c>
      <c r="AD77" s="197">
        <v>6.82</v>
      </c>
      <c r="AE77" s="197">
        <v>0</v>
      </c>
      <c r="AF77" s="197">
        <v>0</v>
      </c>
      <c r="AG77" s="197">
        <v>0</v>
      </c>
      <c r="AH77" s="197">
        <v>0</v>
      </c>
      <c r="AI77" s="197">
        <v>8.0399999999999991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8.14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16.14</v>
      </c>
      <c r="H78" s="197">
        <v>0</v>
      </c>
      <c r="I78" s="197">
        <v>0</v>
      </c>
      <c r="J78" s="197">
        <v>20.04</v>
      </c>
      <c r="K78" s="197">
        <v>5.5</v>
      </c>
      <c r="L78" s="197">
        <v>2.17</v>
      </c>
      <c r="M78" s="197">
        <v>0</v>
      </c>
      <c r="N78" s="197">
        <v>1.01</v>
      </c>
      <c r="O78" s="197">
        <v>1.68</v>
      </c>
      <c r="P78" s="197">
        <v>2.2999999999999998</v>
      </c>
      <c r="Q78" s="197">
        <v>0.17</v>
      </c>
      <c r="R78" s="197">
        <v>0.16</v>
      </c>
      <c r="S78" s="197">
        <v>0.67</v>
      </c>
      <c r="T78" s="197">
        <v>0</v>
      </c>
      <c r="U78" s="197">
        <v>9.68</v>
      </c>
      <c r="V78" s="197">
        <v>0.11</v>
      </c>
      <c r="W78" s="197">
        <v>0.36</v>
      </c>
      <c r="X78" s="197">
        <v>1.25</v>
      </c>
      <c r="Y78" s="197">
        <v>0</v>
      </c>
      <c r="Z78" s="197">
        <v>2.35</v>
      </c>
      <c r="AA78" s="197">
        <v>0</v>
      </c>
      <c r="AB78" s="197">
        <v>0</v>
      </c>
      <c r="AC78" s="197">
        <v>1.57</v>
      </c>
      <c r="AD78" s="197">
        <v>6.82</v>
      </c>
      <c r="AE78" s="197">
        <v>0</v>
      </c>
      <c r="AF78" s="197">
        <v>0</v>
      </c>
      <c r="AG78" s="197">
        <v>0</v>
      </c>
      <c r="AH78" s="197">
        <v>0</v>
      </c>
      <c r="AI78" s="197">
        <v>8.0399999999999991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8.1300000000000008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16.14</v>
      </c>
      <c r="H79" s="197">
        <v>0</v>
      </c>
      <c r="I79" s="197">
        <v>0</v>
      </c>
      <c r="J79" s="197">
        <v>20.04</v>
      </c>
      <c r="K79" s="197">
        <v>5.5</v>
      </c>
      <c r="L79" s="197">
        <v>2.17</v>
      </c>
      <c r="M79" s="197">
        <v>0</v>
      </c>
      <c r="N79" s="197">
        <v>1.01</v>
      </c>
      <c r="O79" s="197">
        <v>1.68</v>
      </c>
      <c r="P79" s="197">
        <v>2.2999999999999998</v>
      </c>
      <c r="Q79" s="197">
        <v>0.17</v>
      </c>
      <c r="R79" s="197">
        <v>0.16</v>
      </c>
      <c r="S79" s="197">
        <v>0.67</v>
      </c>
      <c r="T79" s="197">
        <v>0</v>
      </c>
      <c r="U79" s="197">
        <v>9.68</v>
      </c>
      <c r="V79" s="197">
        <v>0.11</v>
      </c>
      <c r="W79" s="197">
        <v>0.36</v>
      </c>
      <c r="X79" s="197">
        <v>1.25</v>
      </c>
      <c r="Y79" s="197">
        <v>0</v>
      </c>
      <c r="Z79" s="197">
        <v>2.35</v>
      </c>
      <c r="AA79" s="197">
        <v>0</v>
      </c>
      <c r="AB79" s="197">
        <v>0</v>
      </c>
      <c r="AC79" s="197">
        <v>1.57</v>
      </c>
      <c r="AD79" s="197">
        <v>6.82</v>
      </c>
      <c r="AE79" s="197">
        <v>0</v>
      </c>
      <c r="AF79" s="197">
        <v>0</v>
      </c>
      <c r="AG79" s="197">
        <v>0</v>
      </c>
      <c r="AH79" s="197">
        <v>0</v>
      </c>
      <c r="AI79" s="197">
        <v>8.0399999999999991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8.14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16.14</v>
      </c>
      <c r="H80" s="197">
        <v>0</v>
      </c>
      <c r="I80" s="197">
        <v>0</v>
      </c>
      <c r="J80" s="197">
        <v>20.04</v>
      </c>
      <c r="K80" s="197">
        <v>5.5</v>
      </c>
      <c r="L80" s="197">
        <v>2.17</v>
      </c>
      <c r="M80" s="197">
        <v>0</v>
      </c>
      <c r="N80" s="197">
        <v>1.01</v>
      </c>
      <c r="O80" s="197">
        <v>1.68</v>
      </c>
      <c r="P80" s="197">
        <v>2.2999999999999998</v>
      </c>
      <c r="Q80" s="197">
        <v>0.17</v>
      </c>
      <c r="R80" s="197">
        <v>0.16</v>
      </c>
      <c r="S80" s="197">
        <v>0.67</v>
      </c>
      <c r="T80" s="197">
        <v>0</v>
      </c>
      <c r="U80" s="197">
        <v>9.68</v>
      </c>
      <c r="V80" s="197">
        <v>0.11</v>
      </c>
      <c r="W80" s="197">
        <v>0.36</v>
      </c>
      <c r="X80" s="197">
        <v>1.25</v>
      </c>
      <c r="Y80" s="197">
        <v>0</v>
      </c>
      <c r="Z80" s="197">
        <v>2.35</v>
      </c>
      <c r="AA80" s="197">
        <v>0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0</v>
      </c>
      <c r="AH80" s="197">
        <v>0</v>
      </c>
      <c r="AI80" s="197">
        <v>8.0399999999999991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8.14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16.14</v>
      </c>
      <c r="H81" s="197">
        <v>0</v>
      </c>
      <c r="I81" s="197">
        <v>0</v>
      </c>
      <c r="J81" s="197">
        <v>20.04</v>
      </c>
      <c r="K81" s="197">
        <v>5.5</v>
      </c>
      <c r="L81" s="197">
        <v>2.17</v>
      </c>
      <c r="M81" s="197">
        <v>0</v>
      </c>
      <c r="N81" s="197">
        <v>1.01</v>
      </c>
      <c r="O81" s="197">
        <v>1.68</v>
      </c>
      <c r="P81" s="197">
        <v>2.2999999999999998</v>
      </c>
      <c r="Q81" s="197">
        <v>0.17</v>
      </c>
      <c r="R81" s="197">
        <v>0.16</v>
      </c>
      <c r="S81" s="197">
        <v>0.67</v>
      </c>
      <c r="T81" s="197">
        <v>0</v>
      </c>
      <c r="U81" s="197">
        <v>9.68</v>
      </c>
      <c r="V81" s="197">
        <v>0.11</v>
      </c>
      <c r="W81" s="197">
        <v>0.36</v>
      </c>
      <c r="X81" s="197">
        <v>1.25</v>
      </c>
      <c r="Y81" s="197">
        <v>0</v>
      </c>
      <c r="Z81" s="197">
        <v>2.35</v>
      </c>
      <c r="AA81" s="197">
        <v>0</v>
      </c>
      <c r="AB81" s="197">
        <v>0</v>
      </c>
      <c r="AC81" s="197">
        <v>-4.53</v>
      </c>
      <c r="AD81" s="197">
        <v>6.82</v>
      </c>
      <c r="AE81" s="197">
        <v>0</v>
      </c>
      <c r="AF81" s="197">
        <v>0</v>
      </c>
      <c r="AG81" s="197">
        <v>-4.8600000000000003</v>
      </c>
      <c r="AH81" s="197">
        <v>0</v>
      </c>
      <c r="AI81" s="197">
        <v>8.0399999999999991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8.14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16.14</v>
      </c>
      <c r="H82" s="197">
        <v>0</v>
      </c>
      <c r="I82" s="197">
        <v>0</v>
      </c>
      <c r="J82" s="197">
        <v>20.04</v>
      </c>
      <c r="K82" s="197">
        <v>5.5</v>
      </c>
      <c r="L82" s="197">
        <v>2.17</v>
      </c>
      <c r="M82" s="197">
        <v>0</v>
      </c>
      <c r="N82" s="197">
        <v>1.01</v>
      </c>
      <c r="O82" s="197">
        <v>1.68</v>
      </c>
      <c r="P82" s="197">
        <v>2.2999999999999998</v>
      </c>
      <c r="Q82" s="197">
        <v>0.17</v>
      </c>
      <c r="R82" s="197">
        <v>0.16</v>
      </c>
      <c r="S82" s="197">
        <v>0.67</v>
      </c>
      <c r="T82" s="197">
        <v>0</v>
      </c>
      <c r="U82" s="197">
        <v>9.68</v>
      </c>
      <c r="V82" s="197">
        <v>0.11</v>
      </c>
      <c r="W82" s="197">
        <v>0.36</v>
      </c>
      <c r="X82" s="197">
        <v>1.25</v>
      </c>
      <c r="Y82" s="197">
        <v>0</v>
      </c>
      <c r="Z82" s="197">
        <v>2.35</v>
      </c>
      <c r="AA82" s="197">
        <v>0</v>
      </c>
      <c r="AB82" s="197">
        <v>0</v>
      </c>
      <c r="AC82" s="197">
        <v>-4.53</v>
      </c>
      <c r="AD82" s="197">
        <v>6.82</v>
      </c>
      <c r="AE82" s="197">
        <v>0</v>
      </c>
      <c r="AF82" s="197">
        <v>0</v>
      </c>
      <c r="AG82" s="197">
        <v>-4.8600000000000003</v>
      </c>
      <c r="AH82" s="197">
        <v>0</v>
      </c>
      <c r="AI82" s="197">
        <v>8.0399999999999991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8.14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16.14</v>
      </c>
      <c r="H83" s="197">
        <v>0</v>
      </c>
      <c r="I83" s="197">
        <v>0</v>
      </c>
      <c r="J83" s="197">
        <v>20.04</v>
      </c>
      <c r="K83" s="197">
        <v>5.5</v>
      </c>
      <c r="L83" s="197">
        <v>2.17</v>
      </c>
      <c r="M83" s="197">
        <v>0</v>
      </c>
      <c r="N83" s="197">
        <v>1.01</v>
      </c>
      <c r="O83" s="197">
        <v>1.68</v>
      </c>
      <c r="P83" s="197">
        <v>2.2999999999999998</v>
      </c>
      <c r="Q83" s="197">
        <v>0.17</v>
      </c>
      <c r="R83" s="197">
        <v>0.16</v>
      </c>
      <c r="S83" s="197">
        <v>0.67</v>
      </c>
      <c r="T83" s="197">
        <v>0</v>
      </c>
      <c r="U83" s="197">
        <v>9.68</v>
      </c>
      <c r="V83" s="197">
        <v>0.22</v>
      </c>
      <c r="W83" s="197">
        <v>0.33</v>
      </c>
      <c r="X83" s="197">
        <v>1.25</v>
      </c>
      <c r="Y83" s="197">
        <v>0</v>
      </c>
      <c r="Z83" s="197">
        <v>2.35</v>
      </c>
      <c r="AA83" s="197">
        <v>0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0</v>
      </c>
      <c r="AH83" s="197">
        <v>0</v>
      </c>
      <c r="AI83" s="197">
        <v>8.0399999999999991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8.14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16.14</v>
      </c>
      <c r="H84" s="197">
        <v>0</v>
      </c>
      <c r="I84" s="197">
        <v>0</v>
      </c>
      <c r="J84" s="197">
        <v>20.04</v>
      </c>
      <c r="K84" s="197">
        <v>5.5</v>
      </c>
      <c r="L84" s="197">
        <v>2.17</v>
      </c>
      <c r="M84" s="197">
        <v>0</v>
      </c>
      <c r="N84" s="197">
        <v>1.01</v>
      </c>
      <c r="O84" s="197">
        <v>1.68</v>
      </c>
      <c r="P84" s="197">
        <v>2.2999999999999998</v>
      </c>
      <c r="Q84" s="197">
        <v>0.17</v>
      </c>
      <c r="R84" s="197">
        <v>0.16</v>
      </c>
      <c r="S84" s="197">
        <v>0.67</v>
      </c>
      <c r="T84" s="197">
        <v>0</v>
      </c>
      <c r="U84" s="197">
        <v>9.68</v>
      </c>
      <c r="V84" s="197">
        <v>0.22</v>
      </c>
      <c r="W84" s="197">
        <v>0.33</v>
      </c>
      <c r="X84" s="197">
        <v>1.25</v>
      </c>
      <c r="Y84" s="197">
        <v>0</v>
      </c>
      <c r="Z84" s="197">
        <v>2.35</v>
      </c>
      <c r="AA84" s="197">
        <v>0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0</v>
      </c>
      <c r="AH84" s="197">
        <v>0</v>
      </c>
      <c r="AI84" s="197">
        <v>8.0399999999999991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8.14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16.14</v>
      </c>
      <c r="H85" s="197">
        <v>0</v>
      </c>
      <c r="I85" s="197">
        <v>0</v>
      </c>
      <c r="J85" s="197">
        <v>20.04</v>
      </c>
      <c r="K85" s="197">
        <v>5.5</v>
      </c>
      <c r="L85" s="197">
        <v>2.17</v>
      </c>
      <c r="M85" s="197">
        <v>0</v>
      </c>
      <c r="N85" s="197">
        <v>1.01</v>
      </c>
      <c r="O85" s="197">
        <v>1.68</v>
      </c>
      <c r="P85" s="197">
        <v>2.2999999999999998</v>
      </c>
      <c r="Q85" s="197">
        <v>0.17</v>
      </c>
      <c r="R85" s="197">
        <v>0.16</v>
      </c>
      <c r="S85" s="197">
        <v>0.67</v>
      </c>
      <c r="T85" s="197">
        <v>0</v>
      </c>
      <c r="U85" s="197">
        <v>9.68</v>
      </c>
      <c r="V85" s="197">
        <v>0.22</v>
      </c>
      <c r="W85" s="197">
        <v>0.33</v>
      </c>
      <c r="X85" s="197">
        <v>1.25</v>
      </c>
      <c r="Y85" s="197">
        <v>0</v>
      </c>
      <c r="Z85" s="197">
        <v>2.35</v>
      </c>
      <c r="AA85" s="197">
        <v>0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0</v>
      </c>
      <c r="AH85" s="197">
        <v>0</v>
      </c>
      <c r="AI85" s="197">
        <v>8.0399999999999991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8.14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16.14</v>
      </c>
      <c r="H86" s="197">
        <v>0</v>
      </c>
      <c r="I86" s="197">
        <v>0</v>
      </c>
      <c r="J86" s="197">
        <v>20.04</v>
      </c>
      <c r="K86" s="197">
        <v>5.5</v>
      </c>
      <c r="L86" s="197">
        <v>2.17</v>
      </c>
      <c r="M86" s="197">
        <v>0</v>
      </c>
      <c r="N86" s="197">
        <v>1.01</v>
      </c>
      <c r="O86" s="197">
        <v>1.68</v>
      </c>
      <c r="P86" s="197">
        <v>2.2999999999999998</v>
      </c>
      <c r="Q86" s="197">
        <v>0.17</v>
      </c>
      <c r="R86" s="197">
        <v>0.16</v>
      </c>
      <c r="S86" s="197">
        <v>0.67</v>
      </c>
      <c r="T86" s="197">
        <v>0</v>
      </c>
      <c r="U86" s="197">
        <v>9.68</v>
      </c>
      <c r="V86" s="197">
        <v>0.22</v>
      </c>
      <c r="W86" s="197">
        <v>0.33</v>
      </c>
      <c r="X86" s="197">
        <v>1.25</v>
      </c>
      <c r="Y86" s="197">
        <v>0</v>
      </c>
      <c r="Z86" s="197">
        <v>2.35</v>
      </c>
      <c r="AA86" s="197">
        <v>0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0</v>
      </c>
      <c r="AH86" s="197">
        <v>0</v>
      </c>
      <c r="AI86" s="197">
        <v>8.0399999999999991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8.14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16.14</v>
      </c>
      <c r="H87" s="197">
        <v>0</v>
      </c>
      <c r="I87" s="197">
        <v>0</v>
      </c>
      <c r="J87" s="197">
        <v>20.04</v>
      </c>
      <c r="K87" s="197">
        <v>5.5</v>
      </c>
      <c r="L87" s="197">
        <v>2.17</v>
      </c>
      <c r="M87" s="197">
        <v>0</v>
      </c>
      <c r="N87" s="197">
        <v>1.01</v>
      </c>
      <c r="O87" s="197">
        <v>1.68</v>
      </c>
      <c r="P87" s="197">
        <v>2.2999999999999998</v>
      </c>
      <c r="Q87" s="197">
        <v>0.17</v>
      </c>
      <c r="R87" s="197">
        <v>0.16</v>
      </c>
      <c r="S87" s="197">
        <v>0.67</v>
      </c>
      <c r="T87" s="197">
        <v>0</v>
      </c>
      <c r="U87" s="197">
        <v>9.68</v>
      </c>
      <c r="V87" s="197">
        <v>0.22</v>
      </c>
      <c r="W87" s="197">
        <v>0.33</v>
      </c>
      <c r="X87" s="197">
        <v>1.25</v>
      </c>
      <c r="Y87" s="197">
        <v>0</v>
      </c>
      <c r="Z87" s="197">
        <v>2.35</v>
      </c>
      <c r="AA87" s="197">
        <v>0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0</v>
      </c>
      <c r="AH87" s="197">
        <v>0</v>
      </c>
      <c r="AI87" s="197">
        <v>8.0399999999999991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8.14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16.14</v>
      </c>
      <c r="H88" s="197">
        <v>0</v>
      </c>
      <c r="I88" s="197">
        <v>0</v>
      </c>
      <c r="J88" s="197">
        <v>20.04</v>
      </c>
      <c r="K88" s="197">
        <v>5.5</v>
      </c>
      <c r="L88" s="197">
        <v>2.17</v>
      </c>
      <c r="M88" s="197">
        <v>0</v>
      </c>
      <c r="N88" s="197">
        <v>1.01</v>
      </c>
      <c r="O88" s="197">
        <v>1.68</v>
      </c>
      <c r="P88" s="197">
        <v>2.2999999999999998</v>
      </c>
      <c r="Q88" s="197">
        <v>0.17</v>
      </c>
      <c r="R88" s="197">
        <v>0.16</v>
      </c>
      <c r="S88" s="197">
        <v>0.67</v>
      </c>
      <c r="T88" s="197">
        <v>0</v>
      </c>
      <c r="U88" s="197">
        <v>9.68</v>
      </c>
      <c r="V88" s="197">
        <v>0.22</v>
      </c>
      <c r="W88" s="197">
        <v>0.33</v>
      </c>
      <c r="X88" s="197">
        <v>1.25</v>
      </c>
      <c r="Y88" s="197">
        <v>0</v>
      </c>
      <c r="Z88" s="197">
        <v>2.35</v>
      </c>
      <c r="AA88" s="197">
        <v>0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0</v>
      </c>
      <c r="AH88" s="197">
        <v>0</v>
      </c>
      <c r="AI88" s="197">
        <v>8.0399999999999991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8.14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16.14</v>
      </c>
      <c r="H89" s="197">
        <v>0</v>
      </c>
      <c r="I89" s="197">
        <v>0</v>
      </c>
      <c r="J89" s="197">
        <v>20.04</v>
      </c>
      <c r="K89" s="197">
        <v>5.5</v>
      </c>
      <c r="L89" s="197">
        <v>2.17</v>
      </c>
      <c r="M89" s="197">
        <v>0</v>
      </c>
      <c r="N89" s="197">
        <v>1.01</v>
      </c>
      <c r="O89" s="197">
        <v>1.68</v>
      </c>
      <c r="P89" s="197">
        <v>2.2999999999999998</v>
      </c>
      <c r="Q89" s="197">
        <v>0.17</v>
      </c>
      <c r="R89" s="197">
        <v>0.16</v>
      </c>
      <c r="S89" s="197">
        <v>0.67</v>
      </c>
      <c r="T89" s="197">
        <v>0</v>
      </c>
      <c r="U89" s="197">
        <v>9.68</v>
      </c>
      <c r="V89" s="197">
        <v>0.22</v>
      </c>
      <c r="W89" s="197">
        <v>0.33</v>
      </c>
      <c r="X89" s="197">
        <v>1.25</v>
      </c>
      <c r="Y89" s="197">
        <v>0</v>
      </c>
      <c r="Z89" s="197">
        <v>2.35</v>
      </c>
      <c r="AA89" s="197">
        <v>0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0</v>
      </c>
      <c r="AH89" s="197">
        <v>0</v>
      </c>
      <c r="AI89" s="197">
        <v>8.0399999999999991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8.14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16.14</v>
      </c>
      <c r="H90" s="197">
        <v>0</v>
      </c>
      <c r="I90" s="197">
        <v>0</v>
      </c>
      <c r="J90" s="197">
        <v>20.04</v>
      </c>
      <c r="K90" s="197">
        <v>5.5</v>
      </c>
      <c r="L90" s="197">
        <v>2.17</v>
      </c>
      <c r="M90" s="197">
        <v>0</v>
      </c>
      <c r="N90" s="197">
        <v>1.01</v>
      </c>
      <c r="O90" s="197">
        <v>1.68</v>
      </c>
      <c r="P90" s="197">
        <v>2.2999999999999998</v>
      </c>
      <c r="Q90" s="197">
        <v>0.17</v>
      </c>
      <c r="R90" s="197">
        <v>0.16</v>
      </c>
      <c r="S90" s="197">
        <v>0.67</v>
      </c>
      <c r="T90" s="197">
        <v>0</v>
      </c>
      <c r="U90" s="197">
        <v>9.68</v>
      </c>
      <c r="V90" s="197">
        <v>0.22</v>
      </c>
      <c r="W90" s="197">
        <v>0.33</v>
      </c>
      <c r="X90" s="197">
        <v>1.25</v>
      </c>
      <c r="Y90" s="197">
        <v>0</v>
      </c>
      <c r="Z90" s="197">
        <v>2.35</v>
      </c>
      <c r="AA90" s="197">
        <v>0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0</v>
      </c>
      <c r="AH90" s="197">
        <v>0</v>
      </c>
      <c r="AI90" s="197">
        <v>8.0399999999999991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8.14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16.14</v>
      </c>
      <c r="H91" s="197">
        <v>0</v>
      </c>
      <c r="I91" s="197">
        <v>0</v>
      </c>
      <c r="J91" s="197">
        <v>20.04</v>
      </c>
      <c r="K91" s="197">
        <v>5.5</v>
      </c>
      <c r="L91" s="197">
        <v>2.17</v>
      </c>
      <c r="M91" s="197">
        <v>0</v>
      </c>
      <c r="N91" s="197">
        <v>1.01</v>
      </c>
      <c r="O91" s="197">
        <v>1.68</v>
      </c>
      <c r="P91" s="197">
        <v>2.2999999999999998</v>
      </c>
      <c r="Q91" s="197">
        <v>0.17</v>
      </c>
      <c r="R91" s="197">
        <v>0.16</v>
      </c>
      <c r="S91" s="197">
        <v>0.67</v>
      </c>
      <c r="T91" s="197">
        <v>0</v>
      </c>
      <c r="U91" s="197">
        <v>9.68</v>
      </c>
      <c r="V91" s="197">
        <v>0.22</v>
      </c>
      <c r="W91" s="197">
        <v>0.33</v>
      </c>
      <c r="X91" s="197">
        <v>1.25</v>
      </c>
      <c r="Y91" s="197">
        <v>0</v>
      </c>
      <c r="Z91" s="197">
        <v>2.35</v>
      </c>
      <c r="AA91" s="197">
        <v>0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0</v>
      </c>
      <c r="AH91" s="197">
        <v>0</v>
      </c>
      <c r="AI91" s="197">
        <v>8.0399999999999991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8.14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16.14</v>
      </c>
      <c r="H92" s="197">
        <v>0</v>
      </c>
      <c r="I92" s="197">
        <v>0</v>
      </c>
      <c r="J92" s="197">
        <v>20.04</v>
      </c>
      <c r="K92" s="197">
        <v>5.5</v>
      </c>
      <c r="L92" s="197">
        <v>2.17</v>
      </c>
      <c r="M92" s="197">
        <v>0</v>
      </c>
      <c r="N92" s="197">
        <v>1.01</v>
      </c>
      <c r="O92" s="197">
        <v>1.68</v>
      </c>
      <c r="P92" s="197">
        <v>2.2999999999999998</v>
      </c>
      <c r="Q92" s="197">
        <v>0.17</v>
      </c>
      <c r="R92" s="197">
        <v>0.16</v>
      </c>
      <c r="S92" s="197">
        <v>0.67</v>
      </c>
      <c r="T92" s="197">
        <v>0</v>
      </c>
      <c r="U92" s="197">
        <v>9.68</v>
      </c>
      <c r="V92" s="197">
        <v>0.22</v>
      </c>
      <c r="W92" s="197">
        <v>0.33</v>
      </c>
      <c r="X92" s="197">
        <v>1.25</v>
      </c>
      <c r="Y92" s="197">
        <v>0</v>
      </c>
      <c r="Z92" s="197">
        <v>2.35</v>
      </c>
      <c r="AA92" s="197">
        <v>0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0</v>
      </c>
      <c r="AH92" s="197">
        <v>0</v>
      </c>
      <c r="AI92" s="197">
        <v>8.0399999999999991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8.14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16.14</v>
      </c>
      <c r="H93" s="197">
        <v>0</v>
      </c>
      <c r="I93" s="197">
        <v>0</v>
      </c>
      <c r="J93" s="197">
        <v>20.32</v>
      </c>
      <c r="K93" s="197">
        <v>5.5</v>
      </c>
      <c r="L93" s="197">
        <v>2.17</v>
      </c>
      <c r="M93" s="197">
        <v>0</v>
      </c>
      <c r="N93" s="197">
        <v>1.01</v>
      </c>
      <c r="O93" s="197">
        <v>1.68</v>
      </c>
      <c r="P93" s="197">
        <v>2.2999999999999998</v>
      </c>
      <c r="Q93" s="197">
        <v>0.17</v>
      </c>
      <c r="R93" s="197">
        <v>0.16</v>
      </c>
      <c r="S93" s="197">
        <v>0.67</v>
      </c>
      <c r="T93" s="197">
        <v>0</v>
      </c>
      <c r="U93" s="197">
        <v>9.68</v>
      </c>
      <c r="V93" s="197">
        <v>0.22</v>
      </c>
      <c r="W93" s="197">
        <v>0.33</v>
      </c>
      <c r="X93" s="197">
        <v>1.25</v>
      </c>
      <c r="Y93" s="197">
        <v>0</v>
      </c>
      <c r="Z93" s="197">
        <v>2.35</v>
      </c>
      <c r="AA93" s="197">
        <v>0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0</v>
      </c>
      <c r="AH93" s="197">
        <v>0</v>
      </c>
      <c r="AI93" s="197">
        <v>8.0399999999999991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8.14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16.14</v>
      </c>
      <c r="H94" s="197">
        <v>0</v>
      </c>
      <c r="I94" s="197">
        <v>0</v>
      </c>
      <c r="J94" s="197">
        <v>20.32</v>
      </c>
      <c r="K94" s="197">
        <v>5.5</v>
      </c>
      <c r="L94" s="197">
        <v>2.17</v>
      </c>
      <c r="M94" s="197">
        <v>0</v>
      </c>
      <c r="N94" s="197">
        <v>1.01</v>
      </c>
      <c r="O94" s="197">
        <v>1.68</v>
      </c>
      <c r="P94" s="197">
        <v>2.2999999999999998</v>
      </c>
      <c r="Q94" s="197">
        <v>0.17</v>
      </c>
      <c r="R94" s="197">
        <v>0.16</v>
      </c>
      <c r="S94" s="197">
        <v>0.67</v>
      </c>
      <c r="T94" s="197">
        <v>0</v>
      </c>
      <c r="U94" s="197">
        <v>9.68</v>
      </c>
      <c r="V94" s="197">
        <v>0.22</v>
      </c>
      <c r="W94" s="197">
        <v>0.33</v>
      </c>
      <c r="X94" s="197">
        <v>1.25</v>
      </c>
      <c r="Y94" s="197">
        <v>0</v>
      </c>
      <c r="Z94" s="197">
        <v>2.35</v>
      </c>
      <c r="AA94" s="197">
        <v>0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0</v>
      </c>
      <c r="AH94" s="197">
        <v>0</v>
      </c>
      <c r="AI94" s="197">
        <v>8.0399999999999991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8.14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16.14</v>
      </c>
      <c r="H95" s="197">
        <v>0</v>
      </c>
      <c r="I95" s="197">
        <v>0</v>
      </c>
      <c r="J95" s="197">
        <v>20.32</v>
      </c>
      <c r="K95" s="197">
        <v>5.5</v>
      </c>
      <c r="L95" s="197">
        <v>2.17</v>
      </c>
      <c r="M95" s="197">
        <v>0</v>
      </c>
      <c r="N95" s="197">
        <v>1.01</v>
      </c>
      <c r="O95" s="197">
        <v>1.68</v>
      </c>
      <c r="P95" s="197">
        <v>2.2999999999999998</v>
      </c>
      <c r="Q95" s="197">
        <v>0.17</v>
      </c>
      <c r="R95" s="197">
        <v>0.16</v>
      </c>
      <c r="S95" s="197">
        <v>0.22</v>
      </c>
      <c r="T95" s="197">
        <v>0</v>
      </c>
      <c r="U95" s="197">
        <v>9.73</v>
      </c>
      <c r="V95" s="197">
        <v>0.22</v>
      </c>
      <c r="W95" s="197">
        <v>0.33</v>
      </c>
      <c r="X95" s="197">
        <v>1.25</v>
      </c>
      <c r="Y95" s="197">
        <v>0</v>
      </c>
      <c r="Z95" s="197">
        <v>2.35</v>
      </c>
      <c r="AA95" s="197">
        <v>0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0</v>
      </c>
      <c r="AH95" s="197">
        <v>0</v>
      </c>
      <c r="AI95" s="197">
        <v>8.0399999999999991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8.14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16.14</v>
      </c>
      <c r="H96" s="197">
        <v>0</v>
      </c>
      <c r="I96" s="197">
        <v>0</v>
      </c>
      <c r="J96" s="197">
        <v>20.32</v>
      </c>
      <c r="K96" s="197">
        <v>5.5</v>
      </c>
      <c r="L96" s="197">
        <v>2.17</v>
      </c>
      <c r="M96" s="197">
        <v>0</v>
      </c>
      <c r="N96" s="197">
        <v>1.01</v>
      </c>
      <c r="O96" s="197">
        <v>1.68</v>
      </c>
      <c r="P96" s="197">
        <v>2.2999999999999998</v>
      </c>
      <c r="Q96" s="197">
        <v>0.17</v>
      </c>
      <c r="R96" s="197">
        <v>0.16</v>
      </c>
      <c r="S96" s="197">
        <v>0.22</v>
      </c>
      <c r="T96" s="197">
        <v>0</v>
      </c>
      <c r="U96" s="197">
        <v>9.7100000000000009</v>
      </c>
      <c r="V96" s="197">
        <v>0.22</v>
      </c>
      <c r="W96" s="197">
        <v>0.33</v>
      </c>
      <c r="X96" s="197">
        <v>1.25</v>
      </c>
      <c r="Y96" s="197">
        <v>0</v>
      </c>
      <c r="Z96" s="197">
        <v>2.35</v>
      </c>
      <c r="AA96" s="197">
        <v>0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0</v>
      </c>
      <c r="AH96" s="197">
        <v>0</v>
      </c>
      <c r="AI96" s="197">
        <v>8.0399999999999991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8.14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16.14</v>
      </c>
      <c r="H97" s="197">
        <v>0</v>
      </c>
      <c r="I97" s="197">
        <v>0</v>
      </c>
      <c r="J97" s="197">
        <v>20.32</v>
      </c>
      <c r="K97" s="197">
        <v>5.5</v>
      </c>
      <c r="L97" s="197">
        <v>2.17</v>
      </c>
      <c r="M97" s="197">
        <v>0</v>
      </c>
      <c r="N97" s="197">
        <v>1.01</v>
      </c>
      <c r="O97" s="197">
        <v>1.68</v>
      </c>
      <c r="P97" s="197">
        <v>2.2999999999999998</v>
      </c>
      <c r="Q97" s="197">
        <v>0.17</v>
      </c>
      <c r="R97" s="197">
        <v>0.16</v>
      </c>
      <c r="S97" s="197">
        <v>0.22</v>
      </c>
      <c r="T97" s="197">
        <v>0</v>
      </c>
      <c r="U97" s="197">
        <v>9.7100000000000009</v>
      </c>
      <c r="V97" s="197">
        <v>0.22</v>
      </c>
      <c r="W97" s="197">
        <v>0.33</v>
      </c>
      <c r="X97" s="197">
        <v>1.25</v>
      </c>
      <c r="Y97" s="197">
        <v>0</v>
      </c>
      <c r="Z97" s="197">
        <v>2.35</v>
      </c>
      <c r="AA97" s="197">
        <v>0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0</v>
      </c>
      <c r="AH97" s="197">
        <v>0</v>
      </c>
      <c r="AI97" s="197">
        <v>8.0399999999999991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8.5299999999999994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16.14</v>
      </c>
      <c r="H98" s="197">
        <v>0</v>
      </c>
      <c r="I98" s="197">
        <v>0</v>
      </c>
      <c r="J98" s="197">
        <v>20.32</v>
      </c>
      <c r="K98" s="197">
        <v>5.5</v>
      </c>
      <c r="L98" s="197">
        <v>2.17</v>
      </c>
      <c r="M98" s="197">
        <v>0</v>
      </c>
      <c r="N98" s="197">
        <v>1.01</v>
      </c>
      <c r="O98" s="197">
        <v>1.68</v>
      </c>
      <c r="P98" s="197">
        <v>2.2999999999999998</v>
      </c>
      <c r="Q98" s="197">
        <v>0.17</v>
      </c>
      <c r="R98" s="197">
        <v>0.16</v>
      </c>
      <c r="S98" s="197">
        <v>0.22</v>
      </c>
      <c r="T98" s="197">
        <v>0</v>
      </c>
      <c r="U98" s="197">
        <v>9.7100000000000009</v>
      </c>
      <c r="V98" s="197">
        <v>0.22</v>
      </c>
      <c r="W98" s="197">
        <v>0.33</v>
      </c>
      <c r="X98" s="197">
        <v>1.25</v>
      </c>
      <c r="Y98" s="197">
        <v>0</v>
      </c>
      <c r="Z98" s="197">
        <v>2.35</v>
      </c>
      <c r="AA98" s="197">
        <v>0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0</v>
      </c>
      <c r="AH98" s="197">
        <v>0</v>
      </c>
      <c r="AI98" s="197">
        <v>8.0399999999999991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8.5299999999999994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0.38676750000000054</v>
      </c>
      <c r="H99">
        <f t="shared" si="0"/>
        <v>0</v>
      </c>
      <c r="I99">
        <f t="shared" si="0"/>
        <v>0</v>
      </c>
      <c r="J99">
        <f t="shared" si="0"/>
        <v>0.47699249999999949</v>
      </c>
      <c r="K99">
        <f t="shared" si="0"/>
        <v>0.13193500000000005</v>
      </c>
      <c r="L99">
        <f t="shared" si="0"/>
        <v>5.2347499999999908E-2</v>
      </c>
      <c r="M99">
        <f t="shared" si="0"/>
        <v>0</v>
      </c>
      <c r="N99">
        <f t="shared" si="0"/>
        <v>2.4240000000000029E-2</v>
      </c>
      <c r="O99">
        <f t="shared" si="0"/>
        <v>4.0320000000000092E-2</v>
      </c>
      <c r="P99">
        <f t="shared" si="0"/>
        <v>5.9050000000000109E-2</v>
      </c>
      <c r="Q99">
        <f t="shared" si="0"/>
        <v>3.9099999999999985E-3</v>
      </c>
      <c r="R99">
        <f t="shared" si="0"/>
        <v>3.910000000000002E-3</v>
      </c>
      <c r="S99">
        <f t="shared" si="0"/>
        <v>1.5522500000000017E-2</v>
      </c>
      <c r="T99">
        <f t="shared" si="0"/>
        <v>0</v>
      </c>
      <c r="U99">
        <f t="shared" si="0"/>
        <v>0.23299249999999988</v>
      </c>
      <c r="V99">
        <f t="shared" si="0"/>
        <v>4.0649999999999957E-3</v>
      </c>
      <c r="W99">
        <f t="shared" si="0"/>
        <v>6.8224999999999866E-3</v>
      </c>
      <c r="X99">
        <f t="shared" si="0"/>
        <v>0.03</v>
      </c>
      <c r="Y99">
        <f t="shared" si="0"/>
        <v>0</v>
      </c>
      <c r="Z99">
        <f t="shared" si="0"/>
        <v>5.6399999999999915E-2</v>
      </c>
      <c r="AA99">
        <f t="shared" si="0"/>
        <v>1.6250000000000001E-3</v>
      </c>
      <c r="AB99">
        <f t="shared" si="0"/>
        <v>0</v>
      </c>
      <c r="AC99">
        <f t="shared" si="0"/>
        <v>3.423499999999996E-2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-2.4300000000000003E-3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0.21150249999999976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-0.08</v>
      </c>
      <c r="AH3" s="197">
        <v>0</v>
      </c>
      <c r="AI3" s="197">
        <v>3.03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-0.08</v>
      </c>
      <c r="AH4" s="197">
        <v>0</v>
      </c>
      <c r="AI4" s="197">
        <v>3.03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-0.08</v>
      </c>
      <c r="AH5" s="197">
        <v>0</v>
      </c>
      <c r="AI5" s="197">
        <v>3.03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-0.08</v>
      </c>
      <c r="AH6" s="197">
        <v>0</v>
      </c>
      <c r="AI6" s="197">
        <v>3.03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-0.08</v>
      </c>
      <c r="AH7" s="197">
        <v>0</v>
      </c>
      <c r="AI7" s="197">
        <v>3.03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-0.08</v>
      </c>
      <c r="AH8" s="197">
        <v>0</v>
      </c>
      <c r="AI8" s="197">
        <v>3.03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-0.08</v>
      </c>
      <c r="AH9" s="197">
        <v>0</v>
      </c>
      <c r="AI9" s="197">
        <v>3.03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-0.08</v>
      </c>
      <c r="AH10" s="197">
        <v>0</v>
      </c>
      <c r="AI10" s="197">
        <v>3.03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-0.08</v>
      </c>
      <c r="AH11" s="197">
        <v>0</v>
      </c>
      <c r="AI11" s="197">
        <v>3.03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-0.08</v>
      </c>
      <c r="AH12" s="197">
        <v>0</v>
      </c>
      <c r="AI12" s="197">
        <v>3.03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-0.08</v>
      </c>
      <c r="AH13" s="197">
        <v>0</v>
      </c>
      <c r="AI13" s="197">
        <v>3.03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-0.08</v>
      </c>
      <c r="AH14" s="197">
        <v>0</v>
      </c>
      <c r="AI14" s="197">
        <v>3.03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-0.08</v>
      </c>
      <c r="AH15" s="197">
        <v>0</v>
      </c>
      <c r="AI15" s="197">
        <v>3.03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-0.08</v>
      </c>
      <c r="AH16" s="197">
        <v>0</v>
      </c>
      <c r="AI16" s="197">
        <v>3.03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-0.08</v>
      </c>
      <c r="AH17" s="197">
        <v>0</v>
      </c>
      <c r="AI17" s="197">
        <v>3.03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-0.08</v>
      </c>
      <c r="AH18" s="197">
        <v>0</v>
      </c>
      <c r="AI18" s="197">
        <v>3.03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-0.08</v>
      </c>
      <c r="AH19" s="197">
        <v>0</v>
      </c>
      <c r="AI19" s="197">
        <v>3.03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-0.08</v>
      </c>
      <c r="AH20" s="197">
        <v>0</v>
      </c>
      <c r="AI20" s="197">
        <v>3.03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-0.08</v>
      </c>
      <c r="AH21" s="197">
        <v>0</v>
      </c>
      <c r="AI21" s="197">
        <v>3.03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-0.08</v>
      </c>
      <c r="AH22" s="197">
        <v>0</v>
      </c>
      <c r="AI22" s="197">
        <v>3.03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-0.08</v>
      </c>
      <c r="AH23" s="197">
        <v>0</v>
      </c>
      <c r="AI23" s="197">
        <v>3.03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-0.08</v>
      </c>
      <c r="AH24" s="197">
        <v>0</v>
      </c>
      <c r="AI24" s="197">
        <v>3.03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-0.08</v>
      </c>
      <c r="AH25" s="197">
        <v>0</v>
      </c>
      <c r="AI25" s="197">
        <v>3.03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-0.08</v>
      </c>
      <c r="AH26" s="197">
        <v>0</v>
      </c>
      <c r="AI26" s="197">
        <v>3.03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-0.08</v>
      </c>
      <c r="AH27" s="197">
        <v>0</v>
      </c>
      <c r="AI27" s="197">
        <v>3.03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-0.08</v>
      </c>
      <c r="AH28" s="197">
        <v>0</v>
      </c>
      <c r="AI28" s="197">
        <v>3.03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-0.08</v>
      </c>
      <c r="AH29" s="197">
        <v>0</v>
      </c>
      <c r="AI29" s="197">
        <v>3.03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-0.08</v>
      </c>
      <c r="AH30" s="197">
        <v>0</v>
      </c>
      <c r="AI30" s="197">
        <v>3.03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-0.08</v>
      </c>
      <c r="AH31" s="197">
        <v>0</v>
      </c>
      <c r="AI31" s="197">
        <v>3.03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-0.08</v>
      </c>
      <c r="AH32" s="197">
        <v>0</v>
      </c>
      <c r="AI32" s="197">
        <v>3.03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-0.08</v>
      </c>
      <c r="AH33" s="197">
        <v>0</v>
      </c>
      <c r="AI33" s="197">
        <v>3.03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-0.08</v>
      </c>
      <c r="AH34" s="197">
        <v>0</v>
      </c>
      <c r="AI34" s="197">
        <v>3.03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-0.08</v>
      </c>
      <c r="AH35" s="197">
        <v>0</v>
      </c>
      <c r="AI35" s="197">
        <v>3.03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-0.08</v>
      </c>
      <c r="AH36" s="197">
        <v>0</v>
      </c>
      <c r="AI36" s="197">
        <v>3.03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-0.08</v>
      </c>
      <c r="AH37" s="197">
        <v>0</v>
      </c>
      <c r="AI37" s="197">
        <v>3.03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-0.08</v>
      </c>
      <c r="AH38" s="197">
        <v>0</v>
      </c>
      <c r="AI38" s="197">
        <v>3.03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-0.08</v>
      </c>
      <c r="AH39" s="197">
        <v>0</v>
      </c>
      <c r="AI39" s="197">
        <v>3.03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-0.08</v>
      </c>
      <c r="AH40" s="197">
        <v>0</v>
      </c>
      <c r="AI40" s="197">
        <v>3.03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-0.08</v>
      </c>
      <c r="AH41" s="197">
        <v>0</v>
      </c>
      <c r="AI41" s="197">
        <v>3.03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-0.08</v>
      </c>
      <c r="AH42" s="197">
        <v>0</v>
      </c>
      <c r="AI42" s="197">
        <v>3.03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-0.08</v>
      </c>
      <c r="AH43" s="197">
        <v>0</v>
      </c>
      <c r="AI43" s="197">
        <v>3.03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-0.08</v>
      </c>
      <c r="AH44" s="197">
        <v>0</v>
      </c>
      <c r="AI44" s="197">
        <v>3.03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-0.08</v>
      </c>
      <c r="AH45" s="197">
        <v>0</v>
      </c>
      <c r="AI45" s="197">
        <v>3.03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-0.08</v>
      </c>
      <c r="AH46" s="197">
        <v>0</v>
      </c>
      <c r="AI46" s="197">
        <v>3.03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-0.08</v>
      </c>
      <c r="AH47" s="197">
        <v>0</v>
      </c>
      <c r="AI47" s="197">
        <v>3.03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-0.08</v>
      </c>
      <c r="AH48" s="197">
        <v>0</v>
      </c>
      <c r="AI48" s="197">
        <v>3.03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-0.08</v>
      </c>
      <c r="AH49" s="197">
        <v>0</v>
      </c>
      <c r="AI49" s="197">
        <v>3.03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-0.08</v>
      </c>
      <c r="AH50" s="197">
        <v>0</v>
      </c>
      <c r="AI50" s="197">
        <v>3.03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-0.08</v>
      </c>
      <c r="AH51" s="197">
        <v>0</v>
      </c>
      <c r="AI51" s="197">
        <v>3.03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-0.08</v>
      </c>
      <c r="AH52" s="197">
        <v>0</v>
      </c>
      <c r="AI52" s="197">
        <v>3.03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-0.08</v>
      </c>
      <c r="AH53" s="197">
        <v>0</v>
      </c>
      <c r="AI53" s="197">
        <v>3.03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-0.08</v>
      </c>
      <c r="AH54" s="197">
        <v>0</v>
      </c>
      <c r="AI54" s="197">
        <v>3.03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-0.08</v>
      </c>
      <c r="AH55" s="197">
        <v>0</v>
      </c>
      <c r="AI55" s="197">
        <v>3.03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-0.08</v>
      </c>
      <c r="AH56" s="197">
        <v>0</v>
      </c>
      <c r="AI56" s="197">
        <v>3.03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-0.08</v>
      </c>
      <c r="AH57" s="197">
        <v>0</v>
      </c>
      <c r="AI57" s="197">
        <v>3.03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-0.08</v>
      </c>
      <c r="AH58" s="197">
        <v>0</v>
      </c>
      <c r="AI58" s="197">
        <v>3.03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-0.08</v>
      </c>
      <c r="AH59" s="197">
        <v>0</v>
      </c>
      <c r="AI59" s="197">
        <v>3.03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-0.08</v>
      </c>
      <c r="AH60" s="197">
        <v>0</v>
      </c>
      <c r="AI60" s="197">
        <v>3.03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-0.08</v>
      </c>
      <c r="AH61" s="197">
        <v>0</v>
      </c>
      <c r="AI61" s="197">
        <v>3.03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-0.08</v>
      </c>
      <c r="AH62" s="197">
        <v>0</v>
      </c>
      <c r="AI62" s="197">
        <v>3.03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-0.08</v>
      </c>
      <c r="AH63" s="197">
        <v>0</v>
      </c>
      <c r="AI63" s="197">
        <v>3.03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-0.08</v>
      </c>
      <c r="AH64" s="197">
        <v>0</v>
      </c>
      <c r="AI64" s="197">
        <v>3.03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-0.08</v>
      </c>
      <c r="AH65" s="197">
        <v>0</v>
      </c>
      <c r="AI65" s="197">
        <v>3.03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-0.08</v>
      </c>
      <c r="AH66" s="197">
        <v>0</v>
      </c>
      <c r="AI66" s="197">
        <v>3.03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-0.08</v>
      </c>
      <c r="AH67" s="197">
        <v>0</v>
      </c>
      <c r="AI67" s="197">
        <v>3.03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-0.08</v>
      </c>
      <c r="AH68" s="197">
        <v>0</v>
      </c>
      <c r="AI68" s="197">
        <v>3.03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-0.08</v>
      </c>
      <c r="AH69" s="197">
        <v>0</v>
      </c>
      <c r="AI69" s="197">
        <v>3.03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-0.08</v>
      </c>
      <c r="AH70" s="197">
        <v>0</v>
      </c>
      <c r="AI70" s="197">
        <v>3.03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-0.08</v>
      </c>
      <c r="AH71" s="197">
        <v>0</v>
      </c>
      <c r="AI71" s="197">
        <v>3.03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-0.08</v>
      </c>
      <c r="AH72" s="197">
        <v>0</v>
      </c>
      <c r="AI72" s="197">
        <v>3.03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-0.08</v>
      </c>
      <c r="AH73" s="197">
        <v>0</v>
      </c>
      <c r="AI73" s="197">
        <v>3.03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-0.08</v>
      </c>
      <c r="AH74" s="197">
        <v>0</v>
      </c>
      <c r="AI74" s="197">
        <v>3.03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-0.08</v>
      </c>
      <c r="AH75" s="197">
        <v>0</v>
      </c>
      <c r="AI75" s="197">
        <v>3.03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-0.08</v>
      </c>
      <c r="AH76" s="197">
        <v>0</v>
      </c>
      <c r="AI76" s="197">
        <v>3.03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-0.08</v>
      </c>
      <c r="AH77" s="197">
        <v>0</v>
      </c>
      <c r="AI77" s="197">
        <v>3.03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-0.08</v>
      </c>
      <c r="AH78" s="197">
        <v>0</v>
      </c>
      <c r="AI78" s="197">
        <v>3.03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-0.08</v>
      </c>
      <c r="AH79" s="197">
        <v>0</v>
      </c>
      <c r="AI79" s="197">
        <v>3.03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-3.94</v>
      </c>
      <c r="AH80" s="197">
        <v>0</v>
      </c>
      <c r="AI80" s="197">
        <v>3.03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-0.91</v>
      </c>
      <c r="AH81" s="197">
        <v>0</v>
      </c>
      <c r="AI81" s="197">
        <v>3.03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-0.91</v>
      </c>
      <c r="AH82" s="197">
        <v>0</v>
      </c>
      <c r="AI82" s="197">
        <v>3.03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-3.94</v>
      </c>
      <c r="AH83" s="197">
        <v>0</v>
      </c>
      <c r="AI83" s="197">
        <v>3.03</v>
      </c>
      <c r="AJ83" s="197">
        <v>0</v>
      </c>
      <c r="AK83" s="197">
        <v>-3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-3.94</v>
      </c>
      <c r="AH84" s="197">
        <v>0</v>
      </c>
      <c r="AI84" s="197">
        <v>3.03</v>
      </c>
      <c r="AJ84" s="197">
        <v>0</v>
      </c>
      <c r="AK84" s="197">
        <v>-3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-3.94</v>
      </c>
      <c r="AH85" s="197">
        <v>0</v>
      </c>
      <c r="AI85" s="197">
        <v>3.03</v>
      </c>
      <c r="AJ85" s="197">
        <v>0</v>
      </c>
      <c r="AK85" s="197">
        <v>-3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-3.94</v>
      </c>
      <c r="AH86" s="197">
        <v>0</v>
      </c>
      <c r="AI86" s="197">
        <v>3.03</v>
      </c>
      <c r="AJ86" s="197">
        <v>0</v>
      </c>
      <c r="AK86" s="197">
        <v>-3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-3.94</v>
      </c>
      <c r="AH87" s="197">
        <v>0</v>
      </c>
      <c r="AI87" s="197">
        <v>3.03</v>
      </c>
      <c r="AJ87" s="197">
        <v>0</v>
      </c>
      <c r="AK87" s="197">
        <v>-3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-3.94</v>
      </c>
      <c r="AH88" s="197">
        <v>0</v>
      </c>
      <c r="AI88" s="197">
        <v>3.03</v>
      </c>
      <c r="AJ88" s="197">
        <v>0</v>
      </c>
      <c r="AK88" s="197">
        <v>-3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-3.94</v>
      </c>
      <c r="AH89" s="197">
        <v>0</v>
      </c>
      <c r="AI89" s="197">
        <v>3.03</v>
      </c>
      <c r="AJ89" s="197">
        <v>0</v>
      </c>
      <c r="AK89" s="197">
        <v>-3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-3.94</v>
      </c>
      <c r="AH90" s="197">
        <v>0</v>
      </c>
      <c r="AI90" s="197">
        <v>3.03</v>
      </c>
      <c r="AJ90" s="197">
        <v>0</v>
      </c>
      <c r="AK90" s="197">
        <v>-3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-3.94</v>
      </c>
      <c r="AH91" s="197">
        <v>0</v>
      </c>
      <c r="AI91" s="197">
        <v>3.03</v>
      </c>
      <c r="AJ91" s="197">
        <v>0</v>
      </c>
      <c r="AK91" s="197">
        <v>-3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-3.94</v>
      </c>
      <c r="AH92" s="197">
        <v>0</v>
      </c>
      <c r="AI92" s="197">
        <v>3.03</v>
      </c>
      <c r="AJ92" s="197">
        <v>0</v>
      </c>
      <c r="AK92" s="197">
        <v>-3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-3.94</v>
      </c>
      <c r="AH93" s="197">
        <v>0</v>
      </c>
      <c r="AI93" s="197">
        <v>3.03</v>
      </c>
      <c r="AJ93" s="197">
        <v>0</v>
      </c>
      <c r="AK93" s="197">
        <v>-3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-3.94</v>
      </c>
      <c r="AH94" s="197">
        <v>0</v>
      </c>
      <c r="AI94" s="197">
        <v>3.03</v>
      </c>
      <c r="AJ94" s="197">
        <v>0</v>
      </c>
      <c r="AK94" s="197">
        <v>-3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-3.94</v>
      </c>
      <c r="AH95" s="197">
        <v>0</v>
      </c>
      <c r="AI95" s="197">
        <v>3.03</v>
      </c>
      <c r="AJ95" s="197">
        <v>0</v>
      </c>
      <c r="AK95" s="197">
        <v>-3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-3.94</v>
      </c>
      <c r="AH96" s="197">
        <v>0</v>
      </c>
      <c r="AI96" s="197">
        <v>3.03</v>
      </c>
      <c r="AJ96" s="197">
        <v>0</v>
      </c>
      <c r="AK96" s="197">
        <v>-3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-3.94</v>
      </c>
      <c r="AH97" s="197">
        <v>0</v>
      </c>
      <c r="AI97" s="197">
        <v>3.03</v>
      </c>
      <c r="AJ97" s="197">
        <v>0</v>
      </c>
      <c r="AK97" s="197">
        <v>-3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-3.94</v>
      </c>
      <c r="AH98" s="197">
        <v>0</v>
      </c>
      <c r="AI98" s="197">
        <v>3.03</v>
      </c>
      <c r="AJ98" s="197">
        <v>0</v>
      </c>
      <c r="AK98" s="197">
        <v>-3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-1.874E-2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-1.2E-2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45175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-15</v>
      </c>
      <c r="D3" s="102">
        <f>'IDT-1 Calculation'!DH3</f>
        <v>0</v>
      </c>
      <c r="E3" s="102">
        <f>'IDT-1 Calculation'!DI3</f>
        <v>0</v>
      </c>
      <c r="F3" s="102">
        <f>'IDT-1 Calculation'!DJ3</f>
        <v>15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-32.802999999999997</v>
      </c>
      <c r="D4" s="94">
        <f>'IDT-1 Calculation'!DH4</f>
        <v>0</v>
      </c>
      <c r="E4" s="94">
        <f>'IDT-1 Calculation'!DI4</f>
        <v>0</v>
      </c>
      <c r="F4" s="94">
        <f>'IDT-1 Calculation'!DJ4</f>
        <v>32.802999999999997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-18.838000000000001</v>
      </c>
      <c r="D5" s="94">
        <f>'IDT-1 Calculation'!DH5</f>
        <v>0</v>
      </c>
      <c r="E5" s="94">
        <f>'IDT-1 Calculation'!DI5</f>
        <v>0</v>
      </c>
      <c r="F5" s="94">
        <f>'IDT-1 Calculation'!DJ5</f>
        <v>18.838000000000001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-5.4779999999999998</v>
      </c>
      <c r="D6" s="94">
        <f>'IDT-1 Calculation'!DH6</f>
        <v>0</v>
      </c>
      <c r="E6" s="94">
        <f>'IDT-1 Calculation'!DI6</f>
        <v>0</v>
      </c>
      <c r="F6" s="94">
        <f>'IDT-1 Calculation'!DJ6</f>
        <v>5.4779999999999998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-14.614000000000001</v>
      </c>
      <c r="D92" s="94">
        <f>'IDT-1 Calculation'!DH92</f>
        <v>0</v>
      </c>
      <c r="E92" s="94">
        <f>'IDT-1 Calculation'!DI92</f>
        <v>0</v>
      </c>
      <c r="F92" s="94">
        <f>'IDT-1 Calculation'!DJ92</f>
        <v>14.614000000000001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</v>
      </c>
      <c r="C99" s="110">
        <f>SUM(C3:C98)/4000</f>
        <v>-2.1683249999999998E-2</v>
      </c>
      <c r="D99" s="110">
        <f>SUM(D3:D98)/4000</f>
        <v>0</v>
      </c>
      <c r="E99" s="110">
        <f>SUM(E3:E98)/4000</f>
        <v>0</v>
      </c>
      <c r="F99" s="110">
        <f>SUM(F3:F98)/4000</f>
        <v>2.1683249999999998E-2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0</v>
      </c>
      <c r="AH3" s="197">
        <v>0</v>
      </c>
      <c r="AI3" s="197">
        <v>15.02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0</v>
      </c>
      <c r="AH4" s="197">
        <v>0</v>
      </c>
      <c r="AI4" s="197">
        <v>15.02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0</v>
      </c>
      <c r="AH5" s="197">
        <v>0</v>
      </c>
      <c r="AI5" s="197">
        <v>15.02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0</v>
      </c>
      <c r="AH6" s="197">
        <v>0</v>
      </c>
      <c r="AI6" s="197">
        <v>15.02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0</v>
      </c>
      <c r="AH7" s="197">
        <v>0</v>
      </c>
      <c r="AI7" s="197">
        <v>15.02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0</v>
      </c>
      <c r="AH8" s="197">
        <v>0</v>
      </c>
      <c r="AI8" s="197">
        <v>15.02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0</v>
      </c>
      <c r="AH9" s="197">
        <v>0</v>
      </c>
      <c r="AI9" s="197">
        <v>15.02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0</v>
      </c>
      <c r="AH10" s="197">
        <v>0</v>
      </c>
      <c r="AI10" s="197">
        <v>15.02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0</v>
      </c>
      <c r="AH11" s="197">
        <v>0</v>
      </c>
      <c r="AI11" s="197">
        <v>15.02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0</v>
      </c>
      <c r="AH12" s="197">
        <v>0</v>
      </c>
      <c r="AI12" s="197">
        <v>15.02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0</v>
      </c>
      <c r="AH13" s="197">
        <v>0</v>
      </c>
      <c r="AI13" s="197">
        <v>15.02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0</v>
      </c>
      <c r="AH14" s="197">
        <v>0</v>
      </c>
      <c r="AI14" s="197">
        <v>15.02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0</v>
      </c>
      <c r="AH15" s="197">
        <v>0</v>
      </c>
      <c r="AI15" s="197">
        <v>15.02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0</v>
      </c>
      <c r="AH16" s="197">
        <v>0</v>
      </c>
      <c r="AI16" s="197">
        <v>15.02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0</v>
      </c>
      <c r="AH17" s="197">
        <v>0</v>
      </c>
      <c r="AI17" s="197">
        <v>15.02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0</v>
      </c>
      <c r="AH18" s="197">
        <v>0</v>
      </c>
      <c r="AI18" s="197">
        <v>15.02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0</v>
      </c>
      <c r="AH19" s="197">
        <v>0</v>
      </c>
      <c r="AI19" s="197">
        <v>15.02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0</v>
      </c>
      <c r="AH20" s="197">
        <v>0</v>
      </c>
      <c r="AI20" s="197">
        <v>15.02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0</v>
      </c>
      <c r="AH21" s="197">
        <v>0</v>
      </c>
      <c r="AI21" s="197">
        <v>15.02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0</v>
      </c>
      <c r="AH22" s="197">
        <v>0</v>
      </c>
      <c r="AI22" s="197">
        <v>15.02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0</v>
      </c>
      <c r="AH23" s="197">
        <v>0</v>
      </c>
      <c r="AI23" s="197">
        <v>15.02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0</v>
      </c>
      <c r="AH24" s="197">
        <v>0</v>
      </c>
      <c r="AI24" s="197">
        <v>15.02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0</v>
      </c>
      <c r="AH25" s="197">
        <v>0</v>
      </c>
      <c r="AI25" s="197">
        <v>15.02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0</v>
      </c>
      <c r="AH26" s="197">
        <v>0</v>
      </c>
      <c r="AI26" s="197">
        <v>15.02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0</v>
      </c>
      <c r="AH27" s="197">
        <v>0</v>
      </c>
      <c r="AI27" s="197">
        <v>15.02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0</v>
      </c>
      <c r="AH28" s="197">
        <v>0</v>
      </c>
      <c r="AI28" s="197">
        <v>15.02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0</v>
      </c>
      <c r="AH29" s="197">
        <v>0</v>
      </c>
      <c r="AI29" s="197">
        <v>15.02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0</v>
      </c>
      <c r="AH30" s="197">
        <v>0</v>
      </c>
      <c r="AI30" s="197">
        <v>15.02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0</v>
      </c>
      <c r="AH31" s="197">
        <v>0</v>
      </c>
      <c r="AI31" s="197">
        <v>15.02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0</v>
      </c>
      <c r="AH32" s="197">
        <v>0</v>
      </c>
      <c r="AI32" s="197">
        <v>15.02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0</v>
      </c>
      <c r="AH33" s="197">
        <v>0</v>
      </c>
      <c r="AI33" s="197">
        <v>15.02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0</v>
      </c>
      <c r="AH34" s="197">
        <v>0</v>
      </c>
      <c r="AI34" s="197">
        <v>15.02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0</v>
      </c>
      <c r="AH35" s="197">
        <v>0</v>
      </c>
      <c r="AI35" s="197">
        <v>15.02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0</v>
      </c>
      <c r="AH36" s="197">
        <v>0</v>
      </c>
      <c r="AI36" s="197">
        <v>15.02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0</v>
      </c>
      <c r="AH37" s="197">
        <v>0</v>
      </c>
      <c r="AI37" s="197">
        <v>15.02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0</v>
      </c>
      <c r="AH38" s="197">
        <v>0</v>
      </c>
      <c r="AI38" s="197">
        <v>15.02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0</v>
      </c>
      <c r="AH39" s="197">
        <v>0</v>
      </c>
      <c r="AI39" s="197">
        <v>15.02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0</v>
      </c>
      <c r="AH40" s="197">
        <v>0</v>
      </c>
      <c r="AI40" s="197">
        <v>15.02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0</v>
      </c>
      <c r="AH41" s="197">
        <v>0</v>
      </c>
      <c r="AI41" s="197">
        <v>15.02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0</v>
      </c>
      <c r="AH42" s="197">
        <v>0</v>
      </c>
      <c r="AI42" s="197">
        <v>15.02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0</v>
      </c>
      <c r="AH43" s="197">
        <v>0</v>
      </c>
      <c r="AI43" s="197">
        <v>15.02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0</v>
      </c>
      <c r="AH44" s="197">
        <v>0</v>
      </c>
      <c r="AI44" s="197">
        <v>15.02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0</v>
      </c>
      <c r="AH45" s="197">
        <v>0</v>
      </c>
      <c r="AI45" s="197">
        <v>15.02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0</v>
      </c>
      <c r="AH46" s="197">
        <v>0</v>
      </c>
      <c r="AI46" s="197">
        <v>15.02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0</v>
      </c>
      <c r="AH47" s="197">
        <v>0</v>
      </c>
      <c r="AI47" s="197">
        <v>15.02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0</v>
      </c>
      <c r="AH48" s="197">
        <v>0</v>
      </c>
      <c r="AI48" s="197">
        <v>15.02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0</v>
      </c>
      <c r="AH49" s="197">
        <v>0</v>
      </c>
      <c r="AI49" s="197">
        <v>15.02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0</v>
      </c>
      <c r="AH50" s="197">
        <v>0</v>
      </c>
      <c r="AI50" s="197">
        <v>15.02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0</v>
      </c>
      <c r="AH51" s="197">
        <v>0</v>
      </c>
      <c r="AI51" s="197">
        <v>15.02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0</v>
      </c>
      <c r="AH52" s="197">
        <v>0</v>
      </c>
      <c r="AI52" s="197">
        <v>15.02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0</v>
      </c>
      <c r="AH53" s="197">
        <v>0</v>
      </c>
      <c r="AI53" s="197">
        <v>15.02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0</v>
      </c>
      <c r="AH54" s="197">
        <v>0</v>
      </c>
      <c r="AI54" s="197">
        <v>15.02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0</v>
      </c>
      <c r="AH55" s="197">
        <v>0</v>
      </c>
      <c r="AI55" s="197">
        <v>15.02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0</v>
      </c>
      <c r="AH56" s="197">
        <v>0</v>
      </c>
      <c r="AI56" s="197">
        <v>15.02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0</v>
      </c>
      <c r="AH57" s="197">
        <v>0</v>
      </c>
      <c r="AI57" s="197">
        <v>15.02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0</v>
      </c>
      <c r="AH58" s="197">
        <v>0</v>
      </c>
      <c r="AI58" s="197">
        <v>15.02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0</v>
      </c>
      <c r="AH59" s="197">
        <v>0</v>
      </c>
      <c r="AI59" s="197">
        <v>15.02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0</v>
      </c>
      <c r="AH60" s="197">
        <v>0</v>
      </c>
      <c r="AI60" s="197">
        <v>15.02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0</v>
      </c>
      <c r="AH61" s="197">
        <v>0</v>
      </c>
      <c r="AI61" s="197">
        <v>15.02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0</v>
      </c>
      <c r="AH62" s="197">
        <v>0</v>
      </c>
      <c r="AI62" s="197">
        <v>15.02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0</v>
      </c>
      <c r="AH63" s="197">
        <v>0</v>
      </c>
      <c r="AI63" s="197">
        <v>15.02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0</v>
      </c>
      <c r="AH64" s="197">
        <v>0</v>
      </c>
      <c r="AI64" s="197">
        <v>15.02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0</v>
      </c>
      <c r="AH65" s="197">
        <v>0</v>
      </c>
      <c r="AI65" s="197">
        <v>15.02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0</v>
      </c>
      <c r="AH66" s="197">
        <v>0</v>
      </c>
      <c r="AI66" s="197">
        <v>15.02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0</v>
      </c>
      <c r="AH67" s="197">
        <v>0</v>
      </c>
      <c r="AI67" s="197">
        <v>15.02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0</v>
      </c>
      <c r="AH68" s="197">
        <v>0</v>
      </c>
      <c r="AI68" s="197">
        <v>15.02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0</v>
      </c>
      <c r="AH69" s="197">
        <v>0</v>
      </c>
      <c r="AI69" s="197">
        <v>15.02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0</v>
      </c>
      <c r="AH70" s="197">
        <v>0</v>
      </c>
      <c r="AI70" s="197">
        <v>15.02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0</v>
      </c>
      <c r="AH71" s="197">
        <v>0</v>
      </c>
      <c r="AI71" s="197">
        <v>15.02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0</v>
      </c>
      <c r="AH72" s="197">
        <v>0</v>
      </c>
      <c r="AI72" s="197">
        <v>15.02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0</v>
      </c>
      <c r="AH73" s="197">
        <v>0</v>
      </c>
      <c r="AI73" s="197">
        <v>15.02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0</v>
      </c>
      <c r="AH74" s="197">
        <v>0</v>
      </c>
      <c r="AI74" s="197">
        <v>15.02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0</v>
      </c>
      <c r="AH75" s="197">
        <v>0</v>
      </c>
      <c r="AI75" s="197">
        <v>15.02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0</v>
      </c>
      <c r="AH76" s="197">
        <v>0</v>
      </c>
      <c r="AI76" s="197">
        <v>15.02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0</v>
      </c>
      <c r="AH77" s="197">
        <v>0</v>
      </c>
      <c r="AI77" s="197">
        <v>15.02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0</v>
      </c>
      <c r="AH78" s="197">
        <v>0</v>
      </c>
      <c r="AI78" s="197">
        <v>15.02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0</v>
      </c>
      <c r="AH79" s="197">
        <v>0</v>
      </c>
      <c r="AI79" s="197">
        <v>15.02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0</v>
      </c>
      <c r="AH80" s="197">
        <v>0</v>
      </c>
      <c r="AI80" s="197">
        <v>15.02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0.45</v>
      </c>
      <c r="AD81" s="197">
        <v>1.49</v>
      </c>
      <c r="AE81" s="197">
        <v>0</v>
      </c>
      <c r="AF81" s="197">
        <v>0</v>
      </c>
      <c r="AG81" s="197">
        <v>0</v>
      </c>
      <c r="AH81" s="197">
        <v>0</v>
      </c>
      <c r="AI81" s="197">
        <v>15.02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0.45</v>
      </c>
      <c r="AD82" s="197">
        <v>1.49</v>
      </c>
      <c r="AE82" s="197">
        <v>0</v>
      </c>
      <c r="AF82" s="197">
        <v>0</v>
      </c>
      <c r="AG82" s="197">
        <v>0</v>
      </c>
      <c r="AH82" s="197">
        <v>0</v>
      </c>
      <c r="AI82" s="197">
        <v>15.02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0</v>
      </c>
      <c r="AH83" s="197">
        <v>0</v>
      </c>
      <c r="AI83" s="197">
        <v>15.02</v>
      </c>
      <c r="AJ83" s="197">
        <v>0</v>
      </c>
      <c r="AK83" s="197">
        <v>3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0</v>
      </c>
      <c r="AH84" s="197">
        <v>0</v>
      </c>
      <c r="AI84" s="197">
        <v>15.02</v>
      </c>
      <c r="AJ84" s="197">
        <v>0</v>
      </c>
      <c r="AK84" s="197">
        <v>3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0</v>
      </c>
      <c r="AH85" s="197">
        <v>0</v>
      </c>
      <c r="AI85" s="197">
        <v>15.02</v>
      </c>
      <c r="AJ85" s="197">
        <v>0</v>
      </c>
      <c r="AK85" s="197">
        <v>3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0</v>
      </c>
      <c r="AH86" s="197">
        <v>0</v>
      </c>
      <c r="AI86" s="197">
        <v>15.02</v>
      </c>
      <c r="AJ86" s="197">
        <v>0</v>
      </c>
      <c r="AK86" s="197">
        <v>3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0</v>
      </c>
      <c r="AH87" s="197">
        <v>0</v>
      </c>
      <c r="AI87" s="197">
        <v>15.02</v>
      </c>
      <c r="AJ87" s="197">
        <v>0</v>
      </c>
      <c r="AK87" s="197">
        <v>3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0</v>
      </c>
      <c r="AH88" s="197">
        <v>0</v>
      </c>
      <c r="AI88" s="197">
        <v>15.02</v>
      </c>
      <c r="AJ88" s="197">
        <v>0</v>
      </c>
      <c r="AK88" s="197">
        <v>3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0</v>
      </c>
      <c r="AH89" s="197">
        <v>0</v>
      </c>
      <c r="AI89" s="197">
        <v>15.02</v>
      </c>
      <c r="AJ89" s="197">
        <v>0</v>
      </c>
      <c r="AK89" s="197">
        <v>3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0</v>
      </c>
      <c r="AH90" s="197">
        <v>0</v>
      </c>
      <c r="AI90" s="197">
        <v>15.02</v>
      </c>
      <c r="AJ90" s="197">
        <v>0</v>
      </c>
      <c r="AK90" s="197">
        <v>3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0</v>
      </c>
      <c r="AH91" s="197">
        <v>0</v>
      </c>
      <c r="AI91" s="197">
        <v>15.02</v>
      </c>
      <c r="AJ91" s="197">
        <v>0</v>
      </c>
      <c r="AK91" s="197">
        <v>3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0</v>
      </c>
      <c r="AH92" s="197">
        <v>0</v>
      </c>
      <c r="AI92" s="197">
        <v>15.02</v>
      </c>
      <c r="AJ92" s="197">
        <v>0</v>
      </c>
      <c r="AK92" s="197">
        <v>3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0</v>
      </c>
      <c r="AH93" s="197">
        <v>0</v>
      </c>
      <c r="AI93" s="197">
        <v>15.02</v>
      </c>
      <c r="AJ93" s="197">
        <v>0</v>
      </c>
      <c r="AK93" s="197">
        <v>3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0</v>
      </c>
      <c r="AH94" s="197">
        <v>0</v>
      </c>
      <c r="AI94" s="197">
        <v>15.02</v>
      </c>
      <c r="AJ94" s="197">
        <v>0</v>
      </c>
      <c r="AK94" s="197">
        <v>3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0</v>
      </c>
      <c r="AH95" s="197">
        <v>0</v>
      </c>
      <c r="AI95" s="197">
        <v>15.02</v>
      </c>
      <c r="AJ95" s="197">
        <v>0</v>
      </c>
      <c r="AK95" s="197">
        <v>3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0</v>
      </c>
      <c r="AH96" s="197">
        <v>0</v>
      </c>
      <c r="AI96" s="197">
        <v>15.02</v>
      </c>
      <c r="AJ96" s="197">
        <v>0</v>
      </c>
      <c r="AK96" s="197">
        <v>3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0</v>
      </c>
      <c r="AH97" s="197">
        <v>0</v>
      </c>
      <c r="AI97" s="197">
        <v>15.02</v>
      </c>
      <c r="AJ97" s="197">
        <v>0</v>
      </c>
      <c r="AK97" s="197">
        <v>3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0</v>
      </c>
      <c r="AH98" s="197">
        <v>0</v>
      </c>
      <c r="AI98" s="197">
        <v>15.02</v>
      </c>
      <c r="AJ98" s="197">
        <v>0</v>
      </c>
      <c r="AK98" s="197">
        <v>3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2.2499999999999999E-4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1.2E-2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19.329999999999998</v>
      </c>
      <c r="H3" s="197">
        <v>0</v>
      </c>
      <c r="I3" s="197">
        <v>0</v>
      </c>
      <c r="J3" s="197">
        <v>23.88</v>
      </c>
      <c r="K3" s="197">
        <v>0.31</v>
      </c>
      <c r="L3" s="197">
        <v>19.260000000000002</v>
      </c>
      <c r="M3" s="197">
        <v>0.94</v>
      </c>
      <c r="N3" s="197">
        <v>1.21</v>
      </c>
      <c r="O3" s="197">
        <v>0</v>
      </c>
      <c r="P3" s="197">
        <v>1.33</v>
      </c>
      <c r="Q3" s="197">
        <v>0.21</v>
      </c>
      <c r="R3" s="197">
        <v>0.21</v>
      </c>
      <c r="S3" s="197">
        <v>3.78</v>
      </c>
      <c r="T3" s="197">
        <v>0</v>
      </c>
      <c r="U3" s="197">
        <v>2.13</v>
      </c>
      <c r="V3" s="197">
        <v>0.22</v>
      </c>
      <c r="W3" s="197">
        <v>0.32</v>
      </c>
      <c r="X3" s="197">
        <v>1.51</v>
      </c>
      <c r="Y3" s="197">
        <v>0</v>
      </c>
      <c r="Z3" s="197">
        <v>2.59</v>
      </c>
      <c r="AA3" s="197">
        <v>0.78</v>
      </c>
      <c r="AB3" s="197">
        <v>0</v>
      </c>
      <c r="AC3" s="197">
        <v>0.46</v>
      </c>
      <c r="AD3" s="197">
        <v>8.9</v>
      </c>
      <c r="AE3" s="197">
        <v>0</v>
      </c>
      <c r="AF3" s="197">
        <v>0</v>
      </c>
      <c r="AG3" s="197">
        <v>-0.26</v>
      </c>
      <c r="AH3" s="197">
        <v>0</v>
      </c>
      <c r="AI3" s="197">
        <v>9.64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46.46</v>
      </c>
      <c r="AP3" s="197">
        <v>0</v>
      </c>
      <c r="AQ3" s="197">
        <v>0</v>
      </c>
      <c r="AR3" s="197">
        <v>10.31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19.329999999999998</v>
      </c>
      <c r="H4" s="197">
        <v>0</v>
      </c>
      <c r="I4" s="197">
        <v>0</v>
      </c>
      <c r="J4" s="197">
        <v>23.88</v>
      </c>
      <c r="K4" s="197">
        <v>0.31</v>
      </c>
      <c r="L4" s="197">
        <v>19.260000000000002</v>
      </c>
      <c r="M4" s="197">
        <v>0.94</v>
      </c>
      <c r="N4" s="197">
        <v>1.21</v>
      </c>
      <c r="O4" s="197">
        <v>0</v>
      </c>
      <c r="P4" s="197">
        <v>1.3</v>
      </c>
      <c r="Q4" s="197">
        <v>0.21</v>
      </c>
      <c r="R4" s="197">
        <v>0.21</v>
      </c>
      <c r="S4" s="197">
        <v>0.45</v>
      </c>
      <c r="T4" s="197">
        <v>0</v>
      </c>
      <c r="U4" s="197">
        <v>2.13</v>
      </c>
      <c r="V4" s="197">
        <v>0.22</v>
      </c>
      <c r="W4" s="197">
        <v>0.32</v>
      </c>
      <c r="X4" s="197">
        <v>1.51</v>
      </c>
      <c r="Y4" s="197">
        <v>0</v>
      </c>
      <c r="Z4" s="197">
        <v>2.59</v>
      </c>
      <c r="AA4" s="197">
        <v>0.78</v>
      </c>
      <c r="AB4" s="197">
        <v>0</v>
      </c>
      <c r="AC4" s="197">
        <v>0.46</v>
      </c>
      <c r="AD4" s="197">
        <v>8.9</v>
      </c>
      <c r="AE4" s="197">
        <v>0</v>
      </c>
      <c r="AF4" s="197">
        <v>0</v>
      </c>
      <c r="AG4" s="197">
        <v>-0.26</v>
      </c>
      <c r="AH4" s="197">
        <v>0</v>
      </c>
      <c r="AI4" s="197">
        <v>9.64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46.46</v>
      </c>
      <c r="AP4" s="197">
        <v>0</v>
      </c>
      <c r="AQ4" s="197">
        <v>0</v>
      </c>
      <c r="AR4" s="197">
        <v>10.31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19.329999999999998</v>
      </c>
      <c r="H5" s="197">
        <v>0</v>
      </c>
      <c r="I5" s="197">
        <v>0</v>
      </c>
      <c r="J5" s="197">
        <v>23.88</v>
      </c>
      <c r="K5" s="197">
        <v>0.31</v>
      </c>
      <c r="L5" s="197">
        <v>19.260000000000002</v>
      </c>
      <c r="M5" s="197">
        <v>0.94</v>
      </c>
      <c r="N5" s="197">
        <v>1.21</v>
      </c>
      <c r="O5" s="197">
        <v>0</v>
      </c>
      <c r="P5" s="197">
        <v>1.3</v>
      </c>
      <c r="Q5" s="197">
        <v>0.21</v>
      </c>
      <c r="R5" s="197">
        <v>0.21</v>
      </c>
      <c r="S5" s="197">
        <v>0.36</v>
      </c>
      <c r="T5" s="197">
        <v>0</v>
      </c>
      <c r="U5" s="197">
        <v>2.13</v>
      </c>
      <c r="V5" s="197">
        <v>0.22</v>
      </c>
      <c r="W5" s="197">
        <v>0.32</v>
      </c>
      <c r="X5" s="197">
        <v>1.51</v>
      </c>
      <c r="Y5" s="197">
        <v>0</v>
      </c>
      <c r="Z5" s="197">
        <v>2.59</v>
      </c>
      <c r="AA5" s="197">
        <v>0.78</v>
      </c>
      <c r="AB5" s="197">
        <v>0</v>
      </c>
      <c r="AC5" s="197">
        <v>0.46</v>
      </c>
      <c r="AD5" s="197">
        <v>8.9</v>
      </c>
      <c r="AE5" s="197">
        <v>0</v>
      </c>
      <c r="AF5" s="197">
        <v>0</v>
      </c>
      <c r="AG5" s="197">
        <v>-0.26</v>
      </c>
      <c r="AH5" s="197">
        <v>0</v>
      </c>
      <c r="AI5" s="197">
        <v>9.64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46.46</v>
      </c>
      <c r="AP5" s="197">
        <v>0</v>
      </c>
      <c r="AQ5" s="197">
        <v>0</v>
      </c>
      <c r="AR5" s="197">
        <v>10.31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19.329999999999998</v>
      </c>
      <c r="H6" s="197">
        <v>0</v>
      </c>
      <c r="I6" s="197">
        <v>0</v>
      </c>
      <c r="J6" s="197">
        <v>23.88</v>
      </c>
      <c r="K6" s="197">
        <v>0.31</v>
      </c>
      <c r="L6" s="197">
        <v>19.260000000000002</v>
      </c>
      <c r="M6" s="197">
        <v>0.94</v>
      </c>
      <c r="N6" s="197">
        <v>1.21</v>
      </c>
      <c r="O6" s="197">
        <v>0</v>
      </c>
      <c r="P6" s="197">
        <v>1.3</v>
      </c>
      <c r="Q6" s="197">
        <v>0.21</v>
      </c>
      <c r="R6" s="197">
        <v>0.21</v>
      </c>
      <c r="S6" s="197">
        <v>0.36</v>
      </c>
      <c r="T6" s="197">
        <v>0</v>
      </c>
      <c r="U6" s="197">
        <v>2.13</v>
      </c>
      <c r="V6" s="197">
        <v>0.22</v>
      </c>
      <c r="W6" s="197">
        <v>0.32</v>
      </c>
      <c r="X6" s="197">
        <v>1.51</v>
      </c>
      <c r="Y6" s="197">
        <v>0</v>
      </c>
      <c r="Z6" s="197">
        <v>2.59</v>
      </c>
      <c r="AA6" s="197">
        <v>0.78</v>
      </c>
      <c r="AB6" s="197">
        <v>0</v>
      </c>
      <c r="AC6" s="197">
        <v>0.46</v>
      </c>
      <c r="AD6" s="197">
        <v>8.9</v>
      </c>
      <c r="AE6" s="197">
        <v>0</v>
      </c>
      <c r="AF6" s="197">
        <v>0</v>
      </c>
      <c r="AG6" s="197">
        <v>-0.26</v>
      </c>
      <c r="AH6" s="197">
        <v>0</v>
      </c>
      <c r="AI6" s="197">
        <v>9.64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46.46</v>
      </c>
      <c r="AP6" s="197">
        <v>0</v>
      </c>
      <c r="AQ6" s="197">
        <v>0</v>
      </c>
      <c r="AR6" s="197">
        <v>10.31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19.329999999999998</v>
      </c>
      <c r="H7" s="197">
        <v>0</v>
      </c>
      <c r="I7" s="197">
        <v>0</v>
      </c>
      <c r="J7" s="197">
        <v>23.88</v>
      </c>
      <c r="K7" s="197">
        <v>0.31</v>
      </c>
      <c r="L7" s="197">
        <v>19.260000000000002</v>
      </c>
      <c r="M7" s="197">
        <v>0.94</v>
      </c>
      <c r="N7" s="197">
        <v>1.21</v>
      </c>
      <c r="O7" s="197">
        <v>0</v>
      </c>
      <c r="P7" s="197">
        <v>1.3</v>
      </c>
      <c r="Q7" s="197">
        <v>0.21</v>
      </c>
      <c r="R7" s="197">
        <v>0.21</v>
      </c>
      <c r="S7" s="197">
        <v>0.36</v>
      </c>
      <c r="T7" s="197">
        <v>0</v>
      </c>
      <c r="U7" s="197">
        <v>2.13</v>
      </c>
      <c r="V7" s="197">
        <v>0.22</v>
      </c>
      <c r="W7" s="197">
        <v>0.32</v>
      </c>
      <c r="X7" s="197">
        <v>1.51</v>
      </c>
      <c r="Y7" s="197">
        <v>0</v>
      </c>
      <c r="Z7" s="197">
        <v>2.59</v>
      </c>
      <c r="AA7" s="197">
        <v>0.78</v>
      </c>
      <c r="AB7" s="197">
        <v>0</v>
      </c>
      <c r="AC7" s="197">
        <v>0.46</v>
      </c>
      <c r="AD7" s="197">
        <v>8.9</v>
      </c>
      <c r="AE7" s="197">
        <v>0</v>
      </c>
      <c r="AF7" s="197">
        <v>0</v>
      </c>
      <c r="AG7" s="197">
        <v>-0.26</v>
      </c>
      <c r="AH7" s="197">
        <v>0</v>
      </c>
      <c r="AI7" s="197">
        <v>9.64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46.46</v>
      </c>
      <c r="AP7" s="197">
        <v>0</v>
      </c>
      <c r="AQ7" s="197">
        <v>0</v>
      </c>
      <c r="AR7" s="197">
        <v>10.63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19.329999999999998</v>
      </c>
      <c r="H8" s="197">
        <v>0</v>
      </c>
      <c r="I8" s="197">
        <v>0</v>
      </c>
      <c r="J8" s="197">
        <v>23.88</v>
      </c>
      <c r="K8" s="197">
        <v>0.31</v>
      </c>
      <c r="L8" s="197">
        <v>19.260000000000002</v>
      </c>
      <c r="M8" s="197">
        <v>0.94</v>
      </c>
      <c r="N8" s="197">
        <v>1.21</v>
      </c>
      <c r="O8" s="197">
        <v>0</v>
      </c>
      <c r="P8" s="197">
        <v>1.3</v>
      </c>
      <c r="Q8" s="197">
        <v>0.21</v>
      </c>
      <c r="R8" s="197">
        <v>0.21</v>
      </c>
      <c r="S8" s="197">
        <v>0.36</v>
      </c>
      <c r="T8" s="197">
        <v>0</v>
      </c>
      <c r="U8" s="197">
        <v>2.13</v>
      </c>
      <c r="V8" s="197">
        <v>0.22</v>
      </c>
      <c r="W8" s="197">
        <v>0.32</v>
      </c>
      <c r="X8" s="197">
        <v>1.51</v>
      </c>
      <c r="Y8" s="197">
        <v>0</v>
      </c>
      <c r="Z8" s="197">
        <v>2.59</v>
      </c>
      <c r="AA8" s="197">
        <v>0.78</v>
      </c>
      <c r="AB8" s="197">
        <v>0</v>
      </c>
      <c r="AC8" s="197">
        <v>0.46</v>
      </c>
      <c r="AD8" s="197">
        <v>8.9</v>
      </c>
      <c r="AE8" s="197">
        <v>0</v>
      </c>
      <c r="AF8" s="197">
        <v>0</v>
      </c>
      <c r="AG8" s="197">
        <v>-0.26</v>
      </c>
      <c r="AH8" s="197">
        <v>0</v>
      </c>
      <c r="AI8" s="197">
        <v>9.64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46.46</v>
      </c>
      <c r="AP8" s="197">
        <v>0</v>
      </c>
      <c r="AQ8" s="197">
        <v>0</v>
      </c>
      <c r="AR8" s="197">
        <v>10.63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19.329999999999998</v>
      </c>
      <c r="H9" s="197">
        <v>0</v>
      </c>
      <c r="I9" s="197">
        <v>0</v>
      </c>
      <c r="J9" s="197">
        <v>23.88</v>
      </c>
      <c r="K9" s="197">
        <v>0.31</v>
      </c>
      <c r="L9" s="197">
        <v>19.260000000000002</v>
      </c>
      <c r="M9" s="197">
        <v>0.94</v>
      </c>
      <c r="N9" s="197">
        <v>1.21</v>
      </c>
      <c r="O9" s="197">
        <v>0</v>
      </c>
      <c r="P9" s="197">
        <v>2.4500000000000002</v>
      </c>
      <c r="Q9" s="197">
        <v>0.21</v>
      </c>
      <c r="R9" s="197">
        <v>0.21</v>
      </c>
      <c r="S9" s="197">
        <v>0.36</v>
      </c>
      <c r="T9" s="197">
        <v>0</v>
      </c>
      <c r="U9" s="197">
        <v>2.13</v>
      </c>
      <c r="V9" s="197">
        <v>0.22</v>
      </c>
      <c r="W9" s="197">
        <v>0.32</v>
      </c>
      <c r="X9" s="197">
        <v>1.51</v>
      </c>
      <c r="Y9" s="197">
        <v>0</v>
      </c>
      <c r="Z9" s="197">
        <v>2.59</v>
      </c>
      <c r="AA9" s="197">
        <v>0.78</v>
      </c>
      <c r="AB9" s="197">
        <v>0</v>
      </c>
      <c r="AC9" s="197">
        <v>0.46</v>
      </c>
      <c r="AD9" s="197">
        <v>8.9</v>
      </c>
      <c r="AE9" s="197">
        <v>0</v>
      </c>
      <c r="AF9" s="197">
        <v>0</v>
      </c>
      <c r="AG9" s="197">
        <v>-0.26</v>
      </c>
      <c r="AH9" s="197">
        <v>0</v>
      </c>
      <c r="AI9" s="197">
        <v>9.64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46.46</v>
      </c>
      <c r="AP9" s="197">
        <v>0</v>
      </c>
      <c r="AQ9" s="197">
        <v>0</v>
      </c>
      <c r="AR9" s="197">
        <v>10.95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19.329999999999998</v>
      </c>
      <c r="H10" s="197">
        <v>0</v>
      </c>
      <c r="I10" s="197">
        <v>0</v>
      </c>
      <c r="J10" s="197">
        <v>23.88</v>
      </c>
      <c r="K10" s="197">
        <v>0.31</v>
      </c>
      <c r="L10" s="197">
        <v>19.260000000000002</v>
      </c>
      <c r="M10" s="197">
        <v>0.94</v>
      </c>
      <c r="N10" s="197">
        <v>1.21</v>
      </c>
      <c r="O10" s="197">
        <v>0</v>
      </c>
      <c r="P10" s="197">
        <v>3.61</v>
      </c>
      <c r="Q10" s="197">
        <v>0.21</v>
      </c>
      <c r="R10" s="197">
        <v>0.21</v>
      </c>
      <c r="S10" s="197">
        <v>0.36</v>
      </c>
      <c r="T10" s="197">
        <v>0</v>
      </c>
      <c r="U10" s="197">
        <v>2.13</v>
      </c>
      <c r="V10" s="197">
        <v>0.22</v>
      </c>
      <c r="W10" s="197">
        <v>0.32</v>
      </c>
      <c r="X10" s="197">
        <v>1.51</v>
      </c>
      <c r="Y10" s="197">
        <v>0</v>
      </c>
      <c r="Z10" s="197">
        <v>2.59</v>
      </c>
      <c r="AA10" s="197">
        <v>0.78</v>
      </c>
      <c r="AB10" s="197">
        <v>0</v>
      </c>
      <c r="AC10" s="197">
        <v>0.46</v>
      </c>
      <c r="AD10" s="197">
        <v>8.9</v>
      </c>
      <c r="AE10" s="197">
        <v>0</v>
      </c>
      <c r="AF10" s="197">
        <v>0</v>
      </c>
      <c r="AG10" s="197">
        <v>-0.26</v>
      </c>
      <c r="AH10" s="197">
        <v>0</v>
      </c>
      <c r="AI10" s="197">
        <v>9.64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46.46</v>
      </c>
      <c r="AP10" s="197">
        <v>0</v>
      </c>
      <c r="AQ10" s="197">
        <v>0</v>
      </c>
      <c r="AR10" s="197">
        <v>10.95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19.329999999999998</v>
      </c>
      <c r="H11" s="197">
        <v>0</v>
      </c>
      <c r="I11" s="197">
        <v>0</v>
      </c>
      <c r="J11" s="197">
        <v>23.88</v>
      </c>
      <c r="K11" s="197">
        <v>0.31</v>
      </c>
      <c r="L11" s="197">
        <v>19.27</v>
      </c>
      <c r="M11" s="197">
        <v>0.94</v>
      </c>
      <c r="N11" s="197">
        <v>1.21</v>
      </c>
      <c r="O11" s="197">
        <v>0</v>
      </c>
      <c r="P11" s="197">
        <v>4.93</v>
      </c>
      <c r="Q11" s="197">
        <v>0.2</v>
      </c>
      <c r="R11" s="197">
        <v>0.21</v>
      </c>
      <c r="S11" s="197">
        <v>0.37</v>
      </c>
      <c r="T11" s="197">
        <v>0</v>
      </c>
      <c r="U11" s="197">
        <v>2.13</v>
      </c>
      <c r="V11" s="197">
        <v>0.22</v>
      </c>
      <c r="W11" s="197">
        <v>0.33</v>
      </c>
      <c r="X11" s="197">
        <v>1.51</v>
      </c>
      <c r="Y11" s="197">
        <v>0</v>
      </c>
      <c r="Z11" s="197">
        <v>2.59</v>
      </c>
      <c r="AA11" s="197">
        <v>0.78</v>
      </c>
      <c r="AB11" s="197">
        <v>0</v>
      </c>
      <c r="AC11" s="197">
        <v>0.46</v>
      </c>
      <c r="AD11" s="197">
        <v>8.9</v>
      </c>
      <c r="AE11" s="197">
        <v>0</v>
      </c>
      <c r="AF11" s="197">
        <v>0</v>
      </c>
      <c r="AG11" s="197">
        <v>-0.26</v>
      </c>
      <c r="AH11" s="197">
        <v>0</v>
      </c>
      <c r="AI11" s="197">
        <v>9.64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46.46</v>
      </c>
      <c r="AP11" s="197">
        <v>0</v>
      </c>
      <c r="AQ11" s="197">
        <v>0</v>
      </c>
      <c r="AR11" s="197">
        <v>10.95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19.329999999999998</v>
      </c>
      <c r="H12" s="197">
        <v>0</v>
      </c>
      <c r="I12" s="197">
        <v>0</v>
      </c>
      <c r="J12" s="197">
        <v>23.88</v>
      </c>
      <c r="K12" s="197">
        <v>0.31</v>
      </c>
      <c r="L12" s="197">
        <v>19.27</v>
      </c>
      <c r="M12" s="197">
        <v>0.94</v>
      </c>
      <c r="N12" s="197">
        <v>1.21</v>
      </c>
      <c r="O12" s="197">
        <v>0</v>
      </c>
      <c r="P12" s="197">
        <v>4.93</v>
      </c>
      <c r="Q12" s="197">
        <v>0.2</v>
      </c>
      <c r="R12" s="197">
        <v>0.21</v>
      </c>
      <c r="S12" s="197">
        <v>0.37</v>
      </c>
      <c r="T12" s="197">
        <v>0</v>
      </c>
      <c r="U12" s="197">
        <v>2.13</v>
      </c>
      <c r="V12" s="197">
        <v>0.22</v>
      </c>
      <c r="W12" s="197">
        <v>0.32</v>
      </c>
      <c r="X12" s="197">
        <v>1.51</v>
      </c>
      <c r="Y12" s="197">
        <v>0</v>
      </c>
      <c r="Z12" s="197">
        <v>2.59</v>
      </c>
      <c r="AA12" s="197">
        <v>0.78</v>
      </c>
      <c r="AB12" s="197">
        <v>0</v>
      </c>
      <c r="AC12" s="197">
        <v>0.46</v>
      </c>
      <c r="AD12" s="197">
        <v>8.9</v>
      </c>
      <c r="AE12" s="197">
        <v>0</v>
      </c>
      <c r="AF12" s="197">
        <v>0</v>
      </c>
      <c r="AG12" s="197">
        <v>-0.26</v>
      </c>
      <c r="AH12" s="197">
        <v>0</v>
      </c>
      <c r="AI12" s="197">
        <v>9.64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46.46</v>
      </c>
      <c r="AP12" s="197">
        <v>0</v>
      </c>
      <c r="AQ12" s="197">
        <v>0</v>
      </c>
      <c r="AR12" s="197">
        <v>10.95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19.329999999999998</v>
      </c>
      <c r="H13" s="197">
        <v>0</v>
      </c>
      <c r="I13" s="197">
        <v>0</v>
      </c>
      <c r="J13" s="197">
        <v>23.88</v>
      </c>
      <c r="K13" s="197">
        <v>0.31</v>
      </c>
      <c r="L13" s="197">
        <v>19.27</v>
      </c>
      <c r="M13" s="197">
        <v>0.94</v>
      </c>
      <c r="N13" s="197">
        <v>1.21</v>
      </c>
      <c r="O13" s="197">
        <v>0</v>
      </c>
      <c r="P13" s="197">
        <v>1.42</v>
      </c>
      <c r="Q13" s="197">
        <v>0.2</v>
      </c>
      <c r="R13" s="197">
        <v>0.21</v>
      </c>
      <c r="S13" s="197">
        <v>0.37</v>
      </c>
      <c r="T13" s="197">
        <v>0</v>
      </c>
      <c r="U13" s="197">
        <v>2.13</v>
      </c>
      <c r="V13" s="197">
        <v>0.22</v>
      </c>
      <c r="W13" s="197">
        <v>0.32</v>
      </c>
      <c r="X13" s="197">
        <v>1.51</v>
      </c>
      <c r="Y13" s="197">
        <v>0</v>
      </c>
      <c r="Z13" s="197">
        <v>2.59</v>
      </c>
      <c r="AA13" s="197">
        <v>0</v>
      </c>
      <c r="AB13" s="197">
        <v>0</v>
      </c>
      <c r="AC13" s="197">
        <v>0.46</v>
      </c>
      <c r="AD13" s="197">
        <v>8.9</v>
      </c>
      <c r="AE13" s="197">
        <v>0</v>
      </c>
      <c r="AF13" s="197">
        <v>0</v>
      </c>
      <c r="AG13" s="197">
        <v>-0.26</v>
      </c>
      <c r="AH13" s="197">
        <v>0</v>
      </c>
      <c r="AI13" s="197">
        <v>9.64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46.46</v>
      </c>
      <c r="AP13" s="197">
        <v>0</v>
      </c>
      <c r="AQ13" s="197">
        <v>0</v>
      </c>
      <c r="AR13" s="197">
        <v>11.27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19.329999999999998</v>
      </c>
      <c r="H14" s="197">
        <v>0</v>
      </c>
      <c r="I14" s="197">
        <v>0</v>
      </c>
      <c r="J14" s="197">
        <v>23.88</v>
      </c>
      <c r="K14" s="197">
        <v>0.31</v>
      </c>
      <c r="L14" s="197">
        <v>19.27</v>
      </c>
      <c r="M14" s="197">
        <v>0.94</v>
      </c>
      <c r="N14" s="197">
        <v>1.21</v>
      </c>
      <c r="O14" s="197">
        <v>0</v>
      </c>
      <c r="P14" s="197">
        <v>1.42</v>
      </c>
      <c r="Q14" s="197">
        <v>0.2</v>
      </c>
      <c r="R14" s="197">
        <v>0.21</v>
      </c>
      <c r="S14" s="197">
        <v>0.37</v>
      </c>
      <c r="T14" s="197">
        <v>0</v>
      </c>
      <c r="U14" s="197">
        <v>2.13</v>
      </c>
      <c r="V14" s="197">
        <v>0.22</v>
      </c>
      <c r="W14" s="197">
        <v>0.32</v>
      </c>
      <c r="X14" s="197">
        <v>1.51</v>
      </c>
      <c r="Y14" s="197">
        <v>0</v>
      </c>
      <c r="Z14" s="197">
        <v>2.59</v>
      </c>
      <c r="AA14" s="197">
        <v>0</v>
      </c>
      <c r="AB14" s="197">
        <v>0</v>
      </c>
      <c r="AC14" s="197">
        <v>0.46</v>
      </c>
      <c r="AD14" s="197">
        <v>8.9</v>
      </c>
      <c r="AE14" s="197">
        <v>0</v>
      </c>
      <c r="AF14" s="197">
        <v>0</v>
      </c>
      <c r="AG14" s="197">
        <v>-0.26</v>
      </c>
      <c r="AH14" s="197">
        <v>0</v>
      </c>
      <c r="AI14" s="197">
        <v>9.64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46.46</v>
      </c>
      <c r="AP14" s="197">
        <v>0</v>
      </c>
      <c r="AQ14" s="197">
        <v>0</v>
      </c>
      <c r="AR14" s="197">
        <v>11.27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19.329999999999998</v>
      </c>
      <c r="H15" s="197">
        <v>0</v>
      </c>
      <c r="I15" s="197">
        <v>0</v>
      </c>
      <c r="J15" s="197">
        <v>23.88</v>
      </c>
      <c r="K15" s="197">
        <v>0.31</v>
      </c>
      <c r="L15" s="197">
        <v>19.27</v>
      </c>
      <c r="M15" s="197">
        <v>0.94</v>
      </c>
      <c r="N15" s="197">
        <v>1.21</v>
      </c>
      <c r="O15" s="197">
        <v>0</v>
      </c>
      <c r="P15" s="197">
        <v>1.42</v>
      </c>
      <c r="Q15" s="197">
        <v>0.2</v>
      </c>
      <c r="R15" s="197">
        <v>0.21</v>
      </c>
      <c r="S15" s="197">
        <v>0.37</v>
      </c>
      <c r="T15" s="197">
        <v>0</v>
      </c>
      <c r="U15" s="197">
        <v>2.13</v>
      </c>
      <c r="V15" s="197">
        <v>0.22</v>
      </c>
      <c r="W15" s="197">
        <v>0.32</v>
      </c>
      <c r="X15" s="197">
        <v>1.51</v>
      </c>
      <c r="Y15" s="197">
        <v>0</v>
      </c>
      <c r="Z15" s="197">
        <v>2.59</v>
      </c>
      <c r="AA15" s="197">
        <v>0</v>
      </c>
      <c r="AB15" s="197">
        <v>0</v>
      </c>
      <c r="AC15" s="197">
        <v>0.46</v>
      </c>
      <c r="AD15" s="197">
        <v>8.9</v>
      </c>
      <c r="AE15" s="197">
        <v>0</v>
      </c>
      <c r="AF15" s="197">
        <v>0</v>
      </c>
      <c r="AG15" s="197">
        <v>-0.26</v>
      </c>
      <c r="AH15" s="197">
        <v>0</v>
      </c>
      <c r="AI15" s="197">
        <v>9.64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46.46</v>
      </c>
      <c r="AP15" s="197">
        <v>0</v>
      </c>
      <c r="AQ15" s="197">
        <v>0</v>
      </c>
      <c r="AR15" s="197">
        <v>11.27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19.329999999999998</v>
      </c>
      <c r="H16" s="197">
        <v>0</v>
      </c>
      <c r="I16" s="197">
        <v>0</v>
      </c>
      <c r="J16" s="197">
        <v>23.88</v>
      </c>
      <c r="K16" s="197">
        <v>0.31</v>
      </c>
      <c r="L16" s="197">
        <v>19.27</v>
      </c>
      <c r="M16" s="197">
        <v>0.94</v>
      </c>
      <c r="N16" s="197">
        <v>1.21</v>
      </c>
      <c r="O16" s="197">
        <v>0</v>
      </c>
      <c r="P16" s="197">
        <v>1.42</v>
      </c>
      <c r="Q16" s="197">
        <v>0.2</v>
      </c>
      <c r="R16" s="197">
        <v>0.21</v>
      </c>
      <c r="S16" s="197">
        <v>0.37</v>
      </c>
      <c r="T16" s="197">
        <v>0</v>
      </c>
      <c r="U16" s="197">
        <v>2.13</v>
      </c>
      <c r="V16" s="197">
        <v>0.22</v>
      </c>
      <c r="W16" s="197">
        <v>0.32</v>
      </c>
      <c r="X16" s="197">
        <v>1.51</v>
      </c>
      <c r="Y16" s="197">
        <v>0</v>
      </c>
      <c r="Z16" s="197">
        <v>2.59</v>
      </c>
      <c r="AA16" s="197">
        <v>0</v>
      </c>
      <c r="AB16" s="197">
        <v>0</v>
      </c>
      <c r="AC16" s="197">
        <v>0.46</v>
      </c>
      <c r="AD16" s="197">
        <v>8.9</v>
      </c>
      <c r="AE16" s="197">
        <v>0</v>
      </c>
      <c r="AF16" s="197">
        <v>0</v>
      </c>
      <c r="AG16" s="197">
        <v>-0.26</v>
      </c>
      <c r="AH16" s="197">
        <v>0</v>
      </c>
      <c r="AI16" s="197">
        <v>9.64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46.46</v>
      </c>
      <c r="AP16" s="197">
        <v>0</v>
      </c>
      <c r="AQ16" s="197">
        <v>0</v>
      </c>
      <c r="AR16" s="197">
        <v>11.6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19.329999999999998</v>
      </c>
      <c r="H17" s="197">
        <v>0</v>
      </c>
      <c r="I17" s="197">
        <v>0</v>
      </c>
      <c r="J17" s="197">
        <v>23.88</v>
      </c>
      <c r="K17" s="197">
        <v>0.31</v>
      </c>
      <c r="L17" s="197">
        <v>19.27</v>
      </c>
      <c r="M17" s="197">
        <v>0.94</v>
      </c>
      <c r="N17" s="197">
        <v>1.21</v>
      </c>
      <c r="O17" s="197">
        <v>0</v>
      </c>
      <c r="P17" s="197">
        <v>1.42</v>
      </c>
      <c r="Q17" s="197">
        <v>0.2</v>
      </c>
      <c r="R17" s="197">
        <v>0.21</v>
      </c>
      <c r="S17" s="197">
        <v>0.37</v>
      </c>
      <c r="T17" s="197">
        <v>0</v>
      </c>
      <c r="U17" s="197">
        <v>2.13</v>
      </c>
      <c r="V17" s="197">
        <v>0.22</v>
      </c>
      <c r="W17" s="197">
        <v>0.32</v>
      </c>
      <c r="X17" s="197">
        <v>1.51</v>
      </c>
      <c r="Y17" s="197">
        <v>0</v>
      </c>
      <c r="Z17" s="197">
        <v>2.59</v>
      </c>
      <c r="AA17" s="197">
        <v>0</v>
      </c>
      <c r="AB17" s="197">
        <v>0</v>
      </c>
      <c r="AC17" s="197">
        <v>0.46</v>
      </c>
      <c r="AD17" s="197">
        <v>8.9</v>
      </c>
      <c r="AE17" s="197">
        <v>0</v>
      </c>
      <c r="AF17" s="197">
        <v>0</v>
      </c>
      <c r="AG17" s="197">
        <v>-0.26</v>
      </c>
      <c r="AH17" s="197">
        <v>0</v>
      </c>
      <c r="AI17" s="197">
        <v>9.64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46.46</v>
      </c>
      <c r="AP17" s="197">
        <v>0</v>
      </c>
      <c r="AQ17" s="197">
        <v>0</v>
      </c>
      <c r="AR17" s="197">
        <v>11.6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19.329999999999998</v>
      </c>
      <c r="H18" s="197">
        <v>0</v>
      </c>
      <c r="I18" s="197">
        <v>0</v>
      </c>
      <c r="J18" s="197">
        <v>23.88</v>
      </c>
      <c r="K18" s="197">
        <v>0.31</v>
      </c>
      <c r="L18" s="197">
        <v>19.27</v>
      </c>
      <c r="M18" s="197">
        <v>0.94</v>
      </c>
      <c r="N18" s="197">
        <v>1.21</v>
      </c>
      <c r="O18" s="197">
        <v>0</v>
      </c>
      <c r="P18" s="197">
        <v>1.42</v>
      </c>
      <c r="Q18" s="197">
        <v>0.2</v>
      </c>
      <c r="R18" s="197">
        <v>0.21</v>
      </c>
      <c r="S18" s="197">
        <v>0.37</v>
      </c>
      <c r="T18" s="197">
        <v>0</v>
      </c>
      <c r="U18" s="197">
        <v>2.13</v>
      </c>
      <c r="V18" s="197">
        <v>0.22</v>
      </c>
      <c r="W18" s="197">
        <v>0.32</v>
      </c>
      <c r="X18" s="197">
        <v>1.51</v>
      </c>
      <c r="Y18" s="197">
        <v>0</v>
      </c>
      <c r="Z18" s="197">
        <v>2.59</v>
      </c>
      <c r="AA18" s="197">
        <v>0</v>
      </c>
      <c r="AB18" s="197">
        <v>0</v>
      </c>
      <c r="AC18" s="197">
        <v>0.46</v>
      </c>
      <c r="AD18" s="197">
        <v>8.9</v>
      </c>
      <c r="AE18" s="197">
        <v>0</v>
      </c>
      <c r="AF18" s="197">
        <v>0</v>
      </c>
      <c r="AG18" s="197">
        <v>-0.26</v>
      </c>
      <c r="AH18" s="197">
        <v>0</v>
      </c>
      <c r="AI18" s="197">
        <v>9.64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46.46</v>
      </c>
      <c r="AP18" s="197">
        <v>0</v>
      </c>
      <c r="AQ18" s="197">
        <v>0</v>
      </c>
      <c r="AR18" s="197">
        <v>11.6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19.329999999999998</v>
      </c>
      <c r="H19" s="197">
        <v>0</v>
      </c>
      <c r="I19" s="197">
        <v>0</v>
      </c>
      <c r="J19" s="197">
        <v>23.88</v>
      </c>
      <c r="K19" s="197">
        <v>0.31</v>
      </c>
      <c r="L19" s="197">
        <v>19.27</v>
      </c>
      <c r="M19" s="197">
        <v>0.94</v>
      </c>
      <c r="N19" s="197">
        <v>1.21</v>
      </c>
      <c r="O19" s="197">
        <v>0</v>
      </c>
      <c r="P19" s="197">
        <v>1.42</v>
      </c>
      <c r="Q19" s="197">
        <v>0.2</v>
      </c>
      <c r="R19" s="197">
        <v>0.21</v>
      </c>
      <c r="S19" s="197">
        <v>0.37</v>
      </c>
      <c r="T19" s="197">
        <v>0</v>
      </c>
      <c r="U19" s="197">
        <v>2.13</v>
      </c>
      <c r="V19" s="197">
        <v>0.22</v>
      </c>
      <c r="W19" s="197">
        <v>0.32</v>
      </c>
      <c r="X19" s="197">
        <v>1.51</v>
      </c>
      <c r="Y19" s="197">
        <v>0</v>
      </c>
      <c r="Z19" s="197">
        <v>2.59</v>
      </c>
      <c r="AA19" s="197">
        <v>0</v>
      </c>
      <c r="AB19" s="197">
        <v>0</v>
      </c>
      <c r="AC19" s="197">
        <v>0.46</v>
      </c>
      <c r="AD19" s="197">
        <v>8.9</v>
      </c>
      <c r="AE19" s="197">
        <v>0</v>
      </c>
      <c r="AF19" s="197">
        <v>0</v>
      </c>
      <c r="AG19" s="197">
        <v>-0.26</v>
      </c>
      <c r="AH19" s="197">
        <v>0</v>
      </c>
      <c r="AI19" s="197">
        <v>9.64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46.46</v>
      </c>
      <c r="AP19" s="197">
        <v>0</v>
      </c>
      <c r="AQ19" s="197">
        <v>0</v>
      </c>
      <c r="AR19" s="197">
        <v>11.92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19.329999999999998</v>
      </c>
      <c r="H20" s="197">
        <v>0</v>
      </c>
      <c r="I20" s="197">
        <v>0</v>
      </c>
      <c r="J20" s="197">
        <v>23.88</v>
      </c>
      <c r="K20" s="197">
        <v>0.31</v>
      </c>
      <c r="L20" s="197">
        <v>19.27</v>
      </c>
      <c r="M20" s="197">
        <v>0.94</v>
      </c>
      <c r="N20" s="197">
        <v>1.21</v>
      </c>
      <c r="O20" s="197">
        <v>0</v>
      </c>
      <c r="P20" s="197">
        <v>1.42</v>
      </c>
      <c r="Q20" s="197">
        <v>0.2</v>
      </c>
      <c r="R20" s="197">
        <v>0.21</v>
      </c>
      <c r="S20" s="197">
        <v>0.37</v>
      </c>
      <c r="T20" s="197">
        <v>0</v>
      </c>
      <c r="U20" s="197">
        <v>2.13</v>
      </c>
      <c r="V20" s="197">
        <v>0.22</v>
      </c>
      <c r="W20" s="197">
        <v>0.32</v>
      </c>
      <c r="X20" s="197">
        <v>1.51</v>
      </c>
      <c r="Y20" s="197">
        <v>0</v>
      </c>
      <c r="Z20" s="197">
        <v>2.59</v>
      </c>
      <c r="AA20" s="197">
        <v>0</v>
      </c>
      <c r="AB20" s="197">
        <v>0</v>
      </c>
      <c r="AC20" s="197">
        <v>0.46</v>
      </c>
      <c r="AD20" s="197">
        <v>8.9</v>
      </c>
      <c r="AE20" s="197">
        <v>0</v>
      </c>
      <c r="AF20" s="197">
        <v>0</v>
      </c>
      <c r="AG20" s="197">
        <v>-0.26</v>
      </c>
      <c r="AH20" s="197">
        <v>0</v>
      </c>
      <c r="AI20" s="197">
        <v>9.64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46.46</v>
      </c>
      <c r="AP20" s="197">
        <v>0</v>
      </c>
      <c r="AQ20" s="197">
        <v>0</v>
      </c>
      <c r="AR20" s="197">
        <v>11.92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19.329999999999998</v>
      </c>
      <c r="H21" s="197">
        <v>0</v>
      </c>
      <c r="I21" s="197">
        <v>0</v>
      </c>
      <c r="J21" s="197">
        <v>23.88</v>
      </c>
      <c r="K21" s="197">
        <v>0.31</v>
      </c>
      <c r="L21" s="197">
        <v>61.31</v>
      </c>
      <c r="M21" s="197">
        <v>0.94</v>
      </c>
      <c r="N21" s="197">
        <v>1.21</v>
      </c>
      <c r="O21" s="197">
        <v>0</v>
      </c>
      <c r="P21" s="197">
        <v>1.42</v>
      </c>
      <c r="Q21" s="197">
        <v>0.2</v>
      </c>
      <c r="R21" s="197">
        <v>0.2</v>
      </c>
      <c r="S21" s="197">
        <v>0.37</v>
      </c>
      <c r="T21" s="197">
        <v>0</v>
      </c>
      <c r="U21" s="197">
        <v>2.13</v>
      </c>
      <c r="V21" s="197">
        <v>0.22</v>
      </c>
      <c r="W21" s="197">
        <v>0.32</v>
      </c>
      <c r="X21" s="197">
        <v>1.51</v>
      </c>
      <c r="Y21" s="197">
        <v>0</v>
      </c>
      <c r="Z21" s="197">
        <v>2.59</v>
      </c>
      <c r="AA21" s="197">
        <v>0</v>
      </c>
      <c r="AB21" s="197">
        <v>0</v>
      </c>
      <c r="AC21" s="197">
        <v>0.46</v>
      </c>
      <c r="AD21" s="197">
        <v>8.9</v>
      </c>
      <c r="AE21" s="197">
        <v>0</v>
      </c>
      <c r="AF21" s="197">
        <v>0</v>
      </c>
      <c r="AG21" s="197">
        <v>-0.26</v>
      </c>
      <c r="AH21" s="197">
        <v>0</v>
      </c>
      <c r="AI21" s="197">
        <v>9.64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46.46</v>
      </c>
      <c r="AP21" s="197">
        <v>0</v>
      </c>
      <c r="AQ21" s="197">
        <v>0</v>
      </c>
      <c r="AR21" s="197">
        <v>11.92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19.329999999999998</v>
      </c>
      <c r="H22" s="197">
        <v>0</v>
      </c>
      <c r="I22" s="197">
        <v>0</v>
      </c>
      <c r="J22" s="197">
        <v>23.88</v>
      </c>
      <c r="K22" s="197">
        <v>0.31</v>
      </c>
      <c r="L22" s="197">
        <v>61.31</v>
      </c>
      <c r="M22" s="197">
        <v>0.94</v>
      </c>
      <c r="N22" s="197">
        <v>1.21</v>
      </c>
      <c r="O22" s="197">
        <v>0</v>
      </c>
      <c r="P22" s="197">
        <v>1.42</v>
      </c>
      <c r="Q22" s="197">
        <v>0.2</v>
      </c>
      <c r="R22" s="197">
        <v>0.2</v>
      </c>
      <c r="S22" s="197">
        <v>0.37</v>
      </c>
      <c r="T22" s="197">
        <v>0</v>
      </c>
      <c r="U22" s="197">
        <v>2.13</v>
      </c>
      <c r="V22" s="197">
        <v>0.22</v>
      </c>
      <c r="W22" s="197">
        <v>0.32</v>
      </c>
      <c r="X22" s="197">
        <v>1.51</v>
      </c>
      <c r="Y22" s="197">
        <v>0</v>
      </c>
      <c r="Z22" s="197">
        <v>2.59</v>
      </c>
      <c r="AA22" s="197">
        <v>0</v>
      </c>
      <c r="AB22" s="197">
        <v>0</v>
      </c>
      <c r="AC22" s="197">
        <v>0.46</v>
      </c>
      <c r="AD22" s="197">
        <v>8.9</v>
      </c>
      <c r="AE22" s="197">
        <v>0</v>
      </c>
      <c r="AF22" s="197">
        <v>0</v>
      </c>
      <c r="AG22" s="197">
        <v>-0.26</v>
      </c>
      <c r="AH22" s="197">
        <v>0</v>
      </c>
      <c r="AI22" s="197">
        <v>9.64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46.46</v>
      </c>
      <c r="AP22" s="197">
        <v>0</v>
      </c>
      <c r="AQ22" s="197">
        <v>0</v>
      </c>
      <c r="AR22" s="197">
        <v>11.92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19.329999999999998</v>
      </c>
      <c r="H23" s="197">
        <v>0</v>
      </c>
      <c r="I23" s="197">
        <v>0</v>
      </c>
      <c r="J23" s="197">
        <v>23.88</v>
      </c>
      <c r="K23" s="197">
        <v>0.31</v>
      </c>
      <c r="L23" s="197">
        <v>61.31</v>
      </c>
      <c r="M23" s="197">
        <v>0.94</v>
      </c>
      <c r="N23" s="197">
        <v>1.21</v>
      </c>
      <c r="O23" s="197">
        <v>0</v>
      </c>
      <c r="P23" s="197">
        <v>1.42</v>
      </c>
      <c r="Q23" s="197">
        <v>0.2</v>
      </c>
      <c r="R23" s="197">
        <v>0.2</v>
      </c>
      <c r="S23" s="197">
        <v>0.37</v>
      </c>
      <c r="T23" s="197">
        <v>0</v>
      </c>
      <c r="U23" s="197">
        <v>2.13</v>
      </c>
      <c r="V23" s="197">
        <v>0.22</v>
      </c>
      <c r="W23" s="197">
        <v>0.32</v>
      </c>
      <c r="X23" s="197">
        <v>1.51</v>
      </c>
      <c r="Y23" s="197">
        <v>0</v>
      </c>
      <c r="Z23" s="197">
        <v>2.59</v>
      </c>
      <c r="AA23" s="197">
        <v>0</v>
      </c>
      <c r="AB23" s="197">
        <v>0</v>
      </c>
      <c r="AC23" s="197">
        <v>0.46</v>
      </c>
      <c r="AD23" s="197">
        <v>8.9</v>
      </c>
      <c r="AE23" s="197">
        <v>0</v>
      </c>
      <c r="AF23" s="197">
        <v>0</v>
      </c>
      <c r="AG23" s="197">
        <v>-0.26</v>
      </c>
      <c r="AH23" s="197">
        <v>0</v>
      </c>
      <c r="AI23" s="197">
        <v>9.64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46.46</v>
      </c>
      <c r="AP23" s="197">
        <v>0</v>
      </c>
      <c r="AQ23" s="197">
        <v>0</v>
      </c>
      <c r="AR23" s="197">
        <v>11.92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19.329999999999998</v>
      </c>
      <c r="H24" s="197">
        <v>0</v>
      </c>
      <c r="I24" s="197">
        <v>0</v>
      </c>
      <c r="J24" s="197">
        <v>23.88</v>
      </c>
      <c r="K24" s="197">
        <v>0.31</v>
      </c>
      <c r="L24" s="197">
        <v>61.31</v>
      </c>
      <c r="M24" s="197">
        <v>0.94</v>
      </c>
      <c r="N24" s="197">
        <v>1.21</v>
      </c>
      <c r="O24" s="197">
        <v>0</v>
      </c>
      <c r="P24" s="197">
        <v>1.42</v>
      </c>
      <c r="Q24" s="197">
        <v>0.2</v>
      </c>
      <c r="R24" s="197">
        <v>0.2</v>
      </c>
      <c r="S24" s="197">
        <v>0.37</v>
      </c>
      <c r="T24" s="197">
        <v>0</v>
      </c>
      <c r="U24" s="197">
        <v>2.13</v>
      </c>
      <c r="V24" s="197">
        <v>0.22</v>
      </c>
      <c r="W24" s="197">
        <v>0.32</v>
      </c>
      <c r="X24" s="197">
        <v>1.51</v>
      </c>
      <c r="Y24" s="197">
        <v>0</v>
      </c>
      <c r="Z24" s="197">
        <v>2.59</v>
      </c>
      <c r="AA24" s="197">
        <v>0</v>
      </c>
      <c r="AB24" s="197">
        <v>0</v>
      </c>
      <c r="AC24" s="197">
        <v>0.46</v>
      </c>
      <c r="AD24" s="197">
        <v>8.9</v>
      </c>
      <c r="AE24" s="197">
        <v>0</v>
      </c>
      <c r="AF24" s="197">
        <v>0</v>
      </c>
      <c r="AG24" s="197">
        <v>-0.26</v>
      </c>
      <c r="AH24" s="197">
        <v>0</v>
      </c>
      <c r="AI24" s="197">
        <v>9.64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46.46</v>
      </c>
      <c r="AP24" s="197">
        <v>0</v>
      </c>
      <c r="AQ24" s="197">
        <v>0</v>
      </c>
      <c r="AR24" s="197">
        <v>11.92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19.329999999999998</v>
      </c>
      <c r="H25" s="197">
        <v>0</v>
      </c>
      <c r="I25" s="197">
        <v>0</v>
      </c>
      <c r="J25" s="197">
        <v>23.88</v>
      </c>
      <c r="K25" s="197">
        <v>0.31</v>
      </c>
      <c r="L25" s="197">
        <v>61.31</v>
      </c>
      <c r="M25" s="197">
        <v>0.94</v>
      </c>
      <c r="N25" s="197">
        <v>1.21</v>
      </c>
      <c r="O25" s="197">
        <v>0</v>
      </c>
      <c r="P25" s="197">
        <v>1.42</v>
      </c>
      <c r="Q25" s="197">
        <v>0.2</v>
      </c>
      <c r="R25" s="197">
        <v>0.2</v>
      </c>
      <c r="S25" s="197">
        <v>0.37</v>
      </c>
      <c r="T25" s="197">
        <v>0</v>
      </c>
      <c r="U25" s="197">
        <v>2.13</v>
      </c>
      <c r="V25" s="197">
        <v>0.22</v>
      </c>
      <c r="W25" s="197">
        <v>0.32</v>
      </c>
      <c r="X25" s="197">
        <v>1.51</v>
      </c>
      <c r="Y25" s="197">
        <v>0</v>
      </c>
      <c r="Z25" s="197">
        <v>2.59</v>
      </c>
      <c r="AA25" s="197">
        <v>0</v>
      </c>
      <c r="AB25" s="197">
        <v>0</v>
      </c>
      <c r="AC25" s="197">
        <v>0.46</v>
      </c>
      <c r="AD25" s="197">
        <v>8.9</v>
      </c>
      <c r="AE25" s="197">
        <v>0</v>
      </c>
      <c r="AF25" s="197">
        <v>0</v>
      </c>
      <c r="AG25" s="197">
        <v>-0.26</v>
      </c>
      <c r="AH25" s="197">
        <v>0</v>
      </c>
      <c r="AI25" s="197">
        <v>9.64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46.46</v>
      </c>
      <c r="AP25" s="197">
        <v>0</v>
      </c>
      <c r="AQ25" s="197">
        <v>0</v>
      </c>
      <c r="AR25" s="197">
        <v>11.92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19.329999999999998</v>
      </c>
      <c r="H26" s="197">
        <v>0</v>
      </c>
      <c r="I26" s="197">
        <v>0</v>
      </c>
      <c r="J26" s="197">
        <v>23.88</v>
      </c>
      <c r="K26" s="197">
        <v>0.31</v>
      </c>
      <c r="L26" s="197">
        <v>61.31</v>
      </c>
      <c r="M26" s="197">
        <v>0.94</v>
      </c>
      <c r="N26" s="197">
        <v>1.21</v>
      </c>
      <c r="O26" s="197">
        <v>0</v>
      </c>
      <c r="P26" s="197">
        <v>1.42</v>
      </c>
      <c r="Q26" s="197">
        <v>0.2</v>
      </c>
      <c r="R26" s="197">
        <v>0.2</v>
      </c>
      <c r="S26" s="197">
        <v>0.37</v>
      </c>
      <c r="T26" s="197">
        <v>0</v>
      </c>
      <c r="U26" s="197">
        <v>2.13</v>
      </c>
      <c r="V26" s="197">
        <v>0.22</v>
      </c>
      <c r="W26" s="197">
        <v>0.32</v>
      </c>
      <c r="X26" s="197">
        <v>1.51</v>
      </c>
      <c r="Y26" s="197">
        <v>0</v>
      </c>
      <c r="Z26" s="197">
        <v>2.59</v>
      </c>
      <c r="AA26" s="197">
        <v>0</v>
      </c>
      <c r="AB26" s="197">
        <v>0</v>
      </c>
      <c r="AC26" s="197">
        <v>0.46</v>
      </c>
      <c r="AD26" s="197">
        <v>8.9</v>
      </c>
      <c r="AE26" s="197">
        <v>0</v>
      </c>
      <c r="AF26" s="197">
        <v>0</v>
      </c>
      <c r="AG26" s="197">
        <v>-0.26</v>
      </c>
      <c r="AH26" s="197">
        <v>0</v>
      </c>
      <c r="AI26" s="197">
        <v>9.64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46.46</v>
      </c>
      <c r="AP26" s="197">
        <v>0</v>
      </c>
      <c r="AQ26" s="197">
        <v>0</v>
      </c>
      <c r="AR26" s="197">
        <v>11.92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19.329999999999998</v>
      </c>
      <c r="H27" s="197">
        <v>0</v>
      </c>
      <c r="I27" s="197">
        <v>0</v>
      </c>
      <c r="J27" s="197">
        <v>23.88</v>
      </c>
      <c r="K27" s="197">
        <v>0.31</v>
      </c>
      <c r="L27" s="197">
        <v>22.89</v>
      </c>
      <c r="M27" s="197">
        <v>0.94</v>
      </c>
      <c r="N27" s="197">
        <v>1.21</v>
      </c>
      <c r="O27" s="197">
        <v>0</v>
      </c>
      <c r="P27" s="197">
        <v>1.42</v>
      </c>
      <c r="Q27" s="197">
        <v>6.13</v>
      </c>
      <c r="R27" s="197">
        <v>0.2</v>
      </c>
      <c r="S27" s="197">
        <v>8.1</v>
      </c>
      <c r="T27" s="197">
        <v>0</v>
      </c>
      <c r="U27" s="197">
        <v>2.15</v>
      </c>
      <c r="V27" s="197">
        <v>0.22</v>
      </c>
      <c r="W27" s="197">
        <v>0.32</v>
      </c>
      <c r="X27" s="197">
        <v>1.51</v>
      </c>
      <c r="Y27" s="197">
        <v>0</v>
      </c>
      <c r="Z27" s="197">
        <v>2.59</v>
      </c>
      <c r="AA27" s="197">
        <v>0</v>
      </c>
      <c r="AB27" s="197">
        <v>0</v>
      </c>
      <c r="AC27" s="197">
        <v>0.46</v>
      </c>
      <c r="AD27" s="197">
        <v>8.9</v>
      </c>
      <c r="AE27" s="197">
        <v>0</v>
      </c>
      <c r="AF27" s="197">
        <v>0</v>
      </c>
      <c r="AG27" s="197">
        <v>-0.26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46.46</v>
      </c>
      <c r="AP27" s="197">
        <v>0</v>
      </c>
      <c r="AQ27" s="197">
        <v>0</v>
      </c>
      <c r="AR27" s="197">
        <v>11.92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19.329999999999998</v>
      </c>
      <c r="H28" s="197">
        <v>0</v>
      </c>
      <c r="I28" s="197">
        <v>0</v>
      </c>
      <c r="J28" s="197">
        <v>23.88</v>
      </c>
      <c r="K28" s="197">
        <v>0.31</v>
      </c>
      <c r="L28" s="197">
        <v>19.27</v>
      </c>
      <c r="M28" s="197">
        <v>0.94</v>
      </c>
      <c r="N28" s="197">
        <v>1.21</v>
      </c>
      <c r="O28" s="197">
        <v>0</v>
      </c>
      <c r="P28" s="197">
        <v>1.42</v>
      </c>
      <c r="Q28" s="197">
        <v>6.13</v>
      </c>
      <c r="R28" s="197">
        <v>0.2</v>
      </c>
      <c r="S28" s="197">
        <v>8.1</v>
      </c>
      <c r="T28" s="197">
        <v>0</v>
      </c>
      <c r="U28" s="197">
        <v>2.14</v>
      </c>
      <c r="V28" s="197">
        <v>0.22</v>
      </c>
      <c r="W28" s="197">
        <v>0.32</v>
      </c>
      <c r="X28" s="197">
        <v>1.51</v>
      </c>
      <c r="Y28" s="197">
        <v>0</v>
      </c>
      <c r="Z28" s="197">
        <v>2.59</v>
      </c>
      <c r="AA28" s="197">
        <v>0</v>
      </c>
      <c r="AB28" s="197">
        <v>0</v>
      </c>
      <c r="AC28" s="197">
        <v>0.46</v>
      </c>
      <c r="AD28" s="197">
        <v>8.9</v>
      </c>
      <c r="AE28" s="197">
        <v>0</v>
      </c>
      <c r="AF28" s="197">
        <v>0</v>
      </c>
      <c r="AG28" s="197">
        <v>-0.26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46.46</v>
      </c>
      <c r="AP28" s="197">
        <v>0</v>
      </c>
      <c r="AQ28" s="197">
        <v>0</v>
      </c>
      <c r="AR28" s="197">
        <v>11.92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19.329999999999998</v>
      </c>
      <c r="H29" s="197">
        <v>0</v>
      </c>
      <c r="I29" s="197">
        <v>0</v>
      </c>
      <c r="J29" s="197">
        <v>23.88</v>
      </c>
      <c r="K29" s="197">
        <v>0.31</v>
      </c>
      <c r="L29" s="197">
        <v>27.48</v>
      </c>
      <c r="M29" s="197">
        <v>0.94</v>
      </c>
      <c r="N29" s="197">
        <v>1.21</v>
      </c>
      <c r="O29" s="197">
        <v>0</v>
      </c>
      <c r="P29" s="197">
        <v>1.42</v>
      </c>
      <c r="Q29" s="197">
        <v>6.13</v>
      </c>
      <c r="R29" s="197">
        <v>0.21</v>
      </c>
      <c r="S29" s="197">
        <v>0</v>
      </c>
      <c r="T29" s="197">
        <v>0</v>
      </c>
      <c r="U29" s="197">
        <v>2.14</v>
      </c>
      <c r="V29" s="197">
        <v>0.22</v>
      </c>
      <c r="W29" s="197">
        <v>0.32</v>
      </c>
      <c r="X29" s="197">
        <v>1.51</v>
      </c>
      <c r="Y29" s="197">
        <v>0</v>
      </c>
      <c r="Z29" s="197">
        <v>2.59</v>
      </c>
      <c r="AA29" s="197">
        <v>0</v>
      </c>
      <c r="AB29" s="197">
        <v>0</v>
      </c>
      <c r="AC29" s="197">
        <v>0.46</v>
      </c>
      <c r="AD29" s="197">
        <v>8.9</v>
      </c>
      <c r="AE29" s="197">
        <v>0</v>
      </c>
      <c r="AF29" s="197">
        <v>0</v>
      </c>
      <c r="AG29" s="197">
        <v>-0.26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46.46</v>
      </c>
      <c r="AP29" s="197">
        <v>0</v>
      </c>
      <c r="AQ29" s="197">
        <v>0</v>
      </c>
      <c r="AR29" s="197">
        <v>11.92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19.329999999999998</v>
      </c>
      <c r="H30" s="197">
        <v>0</v>
      </c>
      <c r="I30" s="197">
        <v>0</v>
      </c>
      <c r="J30" s="197">
        <v>23.88</v>
      </c>
      <c r="K30" s="197">
        <v>0.31</v>
      </c>
      <c r="L30" s="197">
        <v>27.48</v>
      </c>
      <c r="M30" s="197">
        <v>0.94</v>
      </c>
      <c r="N30" s="197">
        <v>1.21</v>
      </c>
      <c r="O30" s="197">
        <v>0</v>
      </c>
      <c r="P30" s="197">
        <v>1.42</v>
      </c>
      <c r="Q30" s="197">
        <v>6.13</v>
      </c>
      <c r="R30" s="197">
        <v>0.21</v>
      </c>
      <c r="S30" s="197">
        <v>0</v>
      </c>
      <c r="T30" s="197">
        <v>0</v>
      </c>
      <c r="U30" s="197">
        <v>2.14</v>
      </c>
      <c r="V30" s="197">
        <v>0.22</v>
      </c>
      <c r="W30" s="197">
        <v>0.32</v>
      </c>
      <c r="X30" s="197">
        <v>1.51</v>
      </c>
      <c r="Y30" s="197">
        <v>0</v>
      </c>
      <c r="Z30" s="197">
        <v>2.59</v>
      </c>
      <c r="AA30" s="197">
        <v>0</v>
      </c>
      <c r="AB30" s="197">
        <v>0</v>
      </c>
      <c r="AC30" s="197">
        <v>0.46</v>
      </c>
      <c r="AD30" s="197">
        <v>8.9</v>
      </c>
      <c r="AE30" s="197">
        <v>0</v>
      </c>
      <c r="AF30" s="197">
        <v>0</v>
      </c>
      <c r="AG30" s="197">
        <v>-0.26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46.46</v>
      </c>
      <c r="AP30" s="197">
        <v>0</v>
      </c>
      <c r="AQ30" s="197">
        <v>0</v>
      </c>
      <c r="AR30" s="197">
        <v>11.92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19.329999999999998</v>
      </c>
      <c r="H31" s="197">
        <v>0</v>
      </c>
      <c r="I31" s="197">
        <v>0</v>
      </c>
      <c r="J31" s="197">
        <v>23.88</v>
      </c>
      <c r="K31" s="197">
        <v>0.31</v>
      </c>
      <c r="L31" s="197">
        <v>27.48</v>
      </c>
      <c r="M31" s="197">
        <v>0.94</v>
      </c>
      <c r="N31" s="197">
        <v>1.21</v>
      </c>
      <c r="O31" s="197">
        <v>0</v>
      </c>
      <c r="P31" s="197">
        <v>1.42</v>
      </c>
      <c r="Q31" s="197">
        <v>4.32</v>
      </c>
      <c r="R31" s="197">
        <v>0.19</v>
      </c>
      <c r="S31" s="197">
        <v>0</v>
      </c>
      <c r="T31" s="197">
        <v>0</v>
      </c>
      <c r="U31" s="197">
        <v>2.14</v>
      </c>
      <c r="V31" s="197">
        <v>0.22</v>
      </c>
      <c r="W31" s="197">
        <v>0.32</v>
      </c>
      <c r="X31" s="197">
        <v>1.51</v>
      </c>
      <c r="Y31" s="197">
        <v>0</v>
      </c>
      <c r="Z31" s="197">
        <v>2.59</v>
      </c>
      <c r="AA31" s="197">
        <v>0</v>
      </c>
      <c r="AB31" s="197">
        <v>0</v>
      </c>
      <c r="AC31" s="197">
        <v>0.46</v>
      </c>
      <c r="AD31" s="197">
        <v>8.9</v>
      </c>
      <c r="AE31" s="197">
        <v>0</v>
      </c>
      <c r="AF31" s="197">
        <v>0</v>
      </c>
      <c r="AG31" s="197">
        <v>-0.26</v>
      </c>
      <c r="AH31" s="197">
        <v>0</v>
      </c>
      <c r="AI31" s="197">
        <v>9.64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46.46</v>
      </c>
      <c r="AP31" s="197">
        <v>0</v>
      </c>
      <c r="AQ31" s="197">
        <v>0</v>
      </c>
      <c r="AR31" s="197">
        <v>11.92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19.329999999999998</v>
      </c>
      <c r="H32" s="197">
        <v>0</v>
      </c>
      <c r="I32" s="197">
        <v>0</v>
      </c>
      <c r="J32" s="197">
        <v>23.88</v>
      </c>
      <c r="K32" s="197">
        <v>0.31</v>
      </c>
      <c r="L32" s="197">
        <v>27.48</v>
      </c>
      <c r="M32" s="197">
        <v>0.94</v>
      </c>
      <c r="N32" s="197">
        <v>1.21</v>
      </c>
      <c r="O32" s="197">
        <v>0</v>
      </c>
      <c r="P32" s="197">
        <v>1.42</v>
      </c>
      <c r="Q32" s="197">
        <v>4.32</v>
      </c>
      <c r="R32" s="197">
        <v>0.19</v>
      </c>
      <c r="S32" s="197">
        <v>0</v>
      </c>
      <c r="T32" s="197">
        <v>0</v>
      </c>
      <c r="U32" s="197">
        <v>2.14</v>
      </c>
      <c r="V32" s="197">
        <v>0.22</v>
      </c>
      <c r="W32" s="197">
        <v>0.32</v>
      </c>
      <c r="X32" s="197">
        <v>1.51</v>
      </c>
      <c r="Y32" s="197">
        <v>0</v>
      </c>
      <c r="Z32" s="197">
        <v>2.59</v>
      </c>
      <c r="AA32" s="197">
        <v>0</v>
      </c>
      <c r="AB32" s="197">
        <v>0</v>
      </c>
      <c r="AC32" s="197">
        <v>0.46</v>
      </c>
      <c r="AD32" s="197">
        <v>8.9</v>
      </c>
      <c r="AE32" s="197">
        <v>0</v>
      </c>
      <c r="AF32" s="197">
        <v>0</v>
      </c>
      <c r="AG32" s="197">
        <v>-0.26</v>
      </c>
      <c r="AH32" s="197">
        <v>0</v>
      </c>
      <c r="AI32" s="197">
        <v>9.64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46.46</v>
      </c>
      <c r="AP32" s="197">
        <v>0</v>
      </c>
      <c r="AQ32" s="197">
        <v>0</v>
      </c>
      <c r="AR32" s="197">
        <v>11.92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19.329999999999998</v>
      </c>
      <c r="H33" s="197">
        <v>0</v>
      </c>
      <c r="I33" s="197">
        <v>0</v>
      </c>
      <c r="J33" s="197">
        <v>23.88</v>
      </c>
      <c r="K33" s="197">
        <v>0.31</v>
      </c>
      <c r="L33" s="197">
        <v>27.48</v>
      </c>
      <c r="M33" s="197">
        <v>0.94</v>
      </c>
      <c r="N33" s="197">
        <v>1.21</v>
      </c>
      <c r="O33" s="197">
        <v>0</v>
      </c>
      <c r="P33" s="197">
        <v>1.42</v>
      </c>
      <c r="Q33" s="197">
        <v>6.13</v>
      </c>
      <c r="R33" s="197">
        <v>0.19</v>
      </c>
      <c r="S33" s="197">
        <v>0</v>
      </c>
      <c r="T33" s="197">
        <v>0</v>
      </c>
      <c r="U33" s="197">
        <v>2.14</v>
      </c>
      <c r="V33" s="197">
        <v>0.22</v>
      </c>
      <c r="W33" s="197">
        <v>0.32</v>
      </c>
      <c r="X33" s="197">
        <v>1.51</v>
      </c>
      <c r="Y33" s="197">
        <v>0</v>
      </c>
      <c r="Z33" s="197">
        <v>2.59</v>
      </c>
      <c r="AA33" s="197">
        <v>0</v>
      </c>
      <c r="AB33" s="197">
        <v>0</v>
      </c>
      <c r="AC33" s="197">
        <v>0.46</v>
      </c>
      <c r="AD33" s="197">
        <v>8.9</v>
      </c>
      <c r="AE33" s="197">
        <v>0</v>
      </c>
      <c r="AF33" s="197">
        <v>0</v>
      </c>
      <c r="AG33" s="197">
        <v>-0.26</v>
      </c>
      <c r="AH33" s="197">
        <v>0</v>
      </c>
      <c r="AI33" s="197">
        <v>9.64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46.46</v>
      </c>
      <c r="AP33" s="197">
        <v>0</v>
      </c>
      <c r="AQ33" s="197">
        <v>0</v>
      </c>
      <c r="AR33" s="197">
        <v>11.92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19.329999999999998</v>
      </c>
      <c r="H34" s="197">
        <v>0</v>
      </c>
      <c r="I34" s="197">
        <v>0</v>
      </c>
      <c r="J34" s="197">
        <v>23.88</v>
      </c>
      <c r="K34" s="197">
        <v>0.31</v>
      </c>
      <c r="L34" s="197">
        <v>27.48</v>
      </c>
      <c r="M34" s="197">
        <v>0.94</v>
      </c>
      <c r="N34" s="197">
        <v>1.21</v>
      </c>
      <c r="O34" s="197">
        <v>0</v>
      </c>
      <c r="P34" s="197">
        <v>1.42</v>
      </c>
      <c r="Q34" s="197">
        <v>6.13</v>
      </c>
      <c r="R34" s="197">
        <v>0.19</v>
      </c>
      <c r="S34" s="197">
        <v>0</v>
      </c>
      <c r="T34" s="197">
        <v>0</v>
      </c>
      <c r="U34" s="197">
        <v>2.14</v>
      </c>
      <c r="V34" s="197">
        <v>0.22</v>
      </c>
      <c r="W34" s="197">
        <v>0.32</v>
      </c>
      <c r="X34" s="197">
        <v>1.51</v>
      </c>
      <c r="Y34" s="197">
        <v>0</v>
      </c>
      <c r="Z34" s="197">
        <v>2.59</v>
      </c>
      <c r="AA34" s="197">
        <v>0</v>
      </c>
      <c r="AB34" s="197">
        <v>0</v>
      </c>
      <c r="AC34" s="197">
        <v>0.46</v>
      </c>
      <c r="AD34" s="197">
        <v>8.9</v>
      </c>
      <c r="AE34" s="197">
        <v>0</v>
      </c>
      <c r="AF34" s="197">
        <v>0</v>
      </c>
      <c r="AG34" s="197">
        <v>-0.26</v>
      </c>
      <c r="AH34" s="197">
        <v>0</v>
      </c>
      <c r="AI34" s="197">
        <v>9.64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46.46</v>
      </c>
      <c r="AP34" s="197">
        <v>0</v>
      </c>
      <c r="AQ34" s="197">
        <v>0</v>
      </c>
      <c r="AR34" s="197">
        <v>11.92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19.329999999999998</v>
      </c>
      <c r="H35" s="197">
        <v>0</v>
      </c>
      <c r="I35" s="197">
        <v>0</v>
      </c>
      <c r="J35" s="197">
        <v>23.88</v>
      </c>
      <c r="K35" s="197">
        <v>0.31</v>
      </c>
      <c r="L35" s="197">
        <v>27.48</v>
      </c>
      <c r="M35" s="197">
        <v>0.94</v>
      </c>
      <c r="N35" s="197">
        <v>1.21</v>
      </c>
      <c r="O35" s="197">
        <v>0</v>
      </c>
      <c r="P35" s="197">
        <v>1.42</v>
      </c>
      <c r="Q35" s="197">
        <v>6.13</v>
      </c>
      <c r="R35" s="197">
        <v>0.19</v>
      </c>
      <c r="S35" s="197">
        <v>0</v>
      </c>
      <c r="T35" s="197">
        <v>0</v>
      </c>
      <c r="U35" s="197">
        <v>2.14</v>
      </c>
      <c r="V35" s="197">
        <v>0.27</v>
      </c>
      <c r="W35" s="197">
        <v>0.32</v>
      </c>
      <c r="X35" s="197">
        <v>1.51</v>
      </c>
      <c r="Y35" s="197">
        <v>0</v>
      </c>
      <c r="Z35" s="197">
        <v>2.59</v>
      </c>
      <c r="AA35" s="197">
        <v>0</v>
      </c>
      <c r="AB35" s="197">
        <v>0</v>
      </c>
      <c r="AC35" s="197">
        <v>0.46</v>
      </c>
      <c r="AD35" s="197">
        <v>8.9</v>
      </c>
      <c r="AE35" s="197">
        <v>0</v>
      </c>
      <c r="AF35" s="197">
        <v>0</v>
      </c>
      <c r="AG35" s="197">
        <v>-0.26</v>
      </c>
      <c r="AH35" s="197">
        <v>0</v>
      </c>
      <c r="AI35" s="197">
        <v>9.64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46.46</v>
      </c>
      <c r="AP35" s="197">
        <v>0</v>
      </c>
      <c r="AQ35" s="197">
        <v>0</v>
      </c>
      <c r="AR35" s="197">
        <v>11.27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19.329999999999998</v>
      </c>
      <c r="H36" s="197">
        <v>0</v>
      </c>
      <c r="I36" s="197">
        <v>0</v>
      </c>
      <c r="J36" s="197">
        <v>23.88</v>
      </c>
      <c r="K36" s="197">
        <v>0.31</v>
      </c>
      <c r="L36" s="197">
        <v>27.48</v>
      </c>
      <c r="M36" s="197">
        <v>0.94</v>
      </c>
      <c r="N36" s="197">
        <v>1.21</v>
      </c>
      <c r="O36" s="197">
        <v>0</v>
      </c>
      <c r="P36" s="197">
        <v>1.42</v>
      </c>
      <c r="Q36" s="197">
        <v>6.13</v>
      </c>
      <c r="R36" s="197">
        <v>0.2</v>
      </c>
      <c r="S36" s="197">
        <v>0</v>
      </c>
      <c r="T36" s="197">
        <v>0</v>
      </c>
      <c r="U36" s="197">
        <v>2.14</v>
      </c>
      <c r="V36" s="197">
        <v>0.27</v>
      </c>
      <c r="W36" s="197">
        <v>0.32</v>
      </c>
      <c r="X36" s="197">
        <v>1.51</v>
      </c>
      <c r="Y36" s="197">
        <v>0</v>
      </c>
      <c r="Z36" s="197">
        <v>2.59</v>
      </c>
      <c r="AA36" s="197">
        <v>0</v>
      </c>
      <c r="AB36" s="197">
        <v>0</v>
      </c>
      <c r="AC36" s="197">
        <v>0.46</v>
      </c>
      <c r="AD36" s="197">
        <v>8.9</v>
      </c>
      <c r="AE36" s="197">
        <v>0</v>
      </c>
      <c r="AF36" s="197">
        <v>0</v>
      </c>
      <c r="AG36" s="197">
        <v>-0.26</v>
      </c>
      <c r="AH36" s="197">
        <v>0</v>
      </c>
      <c r="AI36" s="197">
        <v>9.64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46.46</v>
      </c>
      <c r="AP36" s="197">
        <v>0</v>
      </c>
      <c r="AQ36" s="197">
        <v>0</v>
      </c>
      <c r="AR36" s="197">
        <v>11.27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19.329999999999998</v>
      </c>
      <c r="H37" s="197">
        <v>0</v>
      </c>
      <c r="I37" s="197">
        <v>0</v>
      </c>
      <c r="J37" s="197">
        <v>23.88</v>
      </c>
      <c r="K37" s="197">
        <v>0.31</v>
      </c>
      <c r="L37" s="197">
        <v>27.48</v>
      </c>
      <c r="M37" s="197">
        <v>0.94</v>
      </c>
      <c r="N37" s="197">
        <v>1.21</v>
      </c>
      <c r="O37" s="197">
        <v>0</v>
      </c>
      <c r="P37" s="197">
        <v>1.42</v>
      </c>
      <c r="Q37" s="197">
        <v>6.13</v>
      </c>
      <c r="R37" s="197">
        <v>0.2</v>
      </c>
      <c r="S37" s="197">
        <v>0</v>
      </c>
      <c r="T37" s="197">
        <v>0</v>
      </c>
      <c r="U37" s="197">
        <v>2.14</v>
      </c>
      <c r="V37" s="197">
        <v>0.27</v>
      </c>
      <c r="W37" s="197">
        <v>0.32</v>
      </c>
      <c r="X37" s="197">
        <v>1.51</v>
      </c>
      <c r="Y37" s="197">
        <v>0</v>
      </c>
      <c r="Z37" s="197">
        <v>2.59</v>
      </c>
      <c r="AA37" s="197">
        <v>0</v>
      </c>
      <c r="AB37" s="197">
        <v>0</v>
      </c>
      <c r="AC37" s="197">
        <v>0.46</v>
      </c>
      <c r="AD37" s="197">
        <v>8.9</v>
      </c>
      <c r="AE37" s="197">
        <v>0</v>
      </c>
      <c r="AF37" s="197">
        <v>0</v>
      </c>
      <c r="AG37" s="197">
        <v>-0.26</v>
      </c>
      <c r="AH37" s="197">
        <v>0</v>
      </c>
      <c r="AI37" s="197">
        <v>9.64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46.46</v>
      </c>
      <c r="AP37" s="197">
        <v>0</v>
      </c>
      <c r="AQ37" s="197">
        <v>0</v>
      </c>
      <c r="AR37" s="197">
        <v>11.27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19.329999999999998</v>
      </c>
      <c r="H38" s="197">
        <v>0</v>
      </c>
      <c r="I38" s="197">
        <v>0</v>
      </c>
      <c r="J38" s="197">
        <v>23.88</v>
      </c>
      <c r="K38" s="197">
        <v>0.31</v>
      </c>
      <c r="L38" s="197">
        <v>27.48</v>
      </c>
      <c r="M38" s="197">
        <v>0.94</v>
      </c>
      <c r="N38" s="197">
        <v>1.21</v>
      </c>
      <c r="O38" s="197">
        <v>0</v>
      </c>
      <c r="P38" s="197">
        <v>1.42</v>
      </c>
      <c r="Q38" s="197">
        <v>6.13</v>
      </c>
      <c r="R38" s="197">
        <v>0.2</v>
      </c>
      <c r="S38" s="197">
        <v>0</v>
      </c>
      <c r="T38" s="197">
        <v>0</v>
      </c>
      <c r="U38" s="197">
        <v>2.14</v>
      </c>
      <c r="V38" s="197">
        <v>0.27</v>
      </c>
      <c r="W38" s="197">
        <v>0.32</v>
      </c>
      <c r="X38" s="197">
        <v>1.51</v>
      </c>
      <c r="Y38" s="197">
        <v>0</v>
      </c>
      <c r="Z38" s="197">
        <v>2.59</v>
      </c>
      <c r="AA38" s="197">
        <v>0</v>
      </c>
      <c r="AB38" s="197">
        <v>0</v>
      </c>
      <c r="AC38" s="197">
        <v>0.46</v>
      </c>
      <c r="AD38" s="197">
        <v>8.9</v>
      </c>
      <c r="AE38" s="197">
        <v>0</v>
      </c>
      <c r="AF38" s="197">
        <v>0</v>
      </c>
      <c r="AG38" s="197">
        <v>-0.26</v>
      </c>
      <c r="AH38" s="197">
        <v>0</v>
      </c>
      <c r="AI38" s="197">
        <v>9.64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46.46</v>
      </c>
      <c r="AP38" s="197">
        <v>0</v>
      </c>
      <c r="AQ38" s="197">
        <v>0</v>
      </c>
      <c r="AR38" s="197">
        <v>11.27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19.329999999999998</v>
      </c>
      <c r="H39" s="197">
        <v>0</v>
      </c>
      <c r="I39" s="197">
        <v>0</v>
      </c>
      <c r="J39" s="197">
        <v>23.88</v>
      </c>
      <c r="K39" s="197">
        <v>0.31</v>
      </c>
      <c r="L39" s="197">
        <v>27.48</v>
      </c>
      <c r="M39" s="197">
        <v>0.94</v>
      </c>
      <c r="N39" s="197">
        <v>1.21</v>
      </c>
      <c r="O39" s="197">
        <v>0</v>
      </c>
      <c r="P39" s="197">
        <v>1.42</v>
      </c>
      <c r="Q39" s="197">
        <v>6.13</v>
      </c>
      <c r="R39" s="197">
        <v>0.2</v>
      </c>
      <c r="S39" s="197">
        <v>0</v>
      </c>
      <c r="T39" s="197">
        <v>0</v>
      </c>
      <c r="U39" s="197">
        <v>2.14</v>
      </c>
      <c r="V39" s="197">
        <v>0.27</v>
      </c>
      <c r="W39" s="197">
        <v>0.03</v>
      </c>
      <c r="X39" s="197">
        <v>1.51</v>
      </c>
      <c r="Y39" s="197">
        <v>0</v>
      </c>
      <c r="Z39" s="197">
        <v>2.59</v>
      </c>
      <c r="AA39" s="197">
        <v>0</v>
      </c>
      <c r="AB39" s="197">
        <v>0</v>
      </c>
      <c r="AC39" s="197">
        <v>0.46</v>
      </c>
      <c r="AD39" s="197">
        <v>8.9</v>
      </c>
      <c r="AE39" s="197">
        <v>0</v>
      </c>
      <c r="AF39" s="197">
        <v>0</v>
      </c>
      <c r="AG39" s="197">
        <v>-0.26</v>
      </c>
      <c r="AH39" s="197">
        <v>0</v>
      </c>
      <c r="AI39" s="197">
        <v>9.64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46.46</v>
      </c>
      <c r="AP39" s="197">
        <v>0</v>
      </c>
      <c r="AQ39" s="197">
        <v>0</v>
      </c>
      <c r="AR39" s="197">
        <v>10.95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19.329999999999998</v>
      </c>
      <c r="H40" s="197">
        <v>0</v>
      </c>
      <c r="I40" s="197">
        <v>0</v>
      </c>
      <c r="J40" s="197">
        <v>23.88</v>
      </c>
      <c r="K40" s="197">
        <v>0.31</v>
      </c>
      <c r="L40" s="197">
        <v>27.48</v>
      </c>
      <c r="M40" s="197">
        <v>0.94</v>
      </c>
      <c r="N40" s="197">
        <v>1.21</v>
      </c>
      <c r="O40" s="197">
        <v>0</v>
      </c>
      <c r="P40" s="197">
        <v>1.42</v>
      </c>
      <c r="Q40" s="197">
        <v>6.13</v>
      </c>
      <c r="R40" s="197">
        <v>0.2</v>
      </c>
      <c r="S40" s="197">
        <v>0</v>
      </c>
      <c r="T40" s="197">
        <v>0</v>
      </c>
      <c r="U40" s="197">
        <v>2.14</v>
      </c>
      <c r="V40" s="197">
        <v>0.27</v>
      </c>
      <c r="W40" s="197">
        <v>0.03</v>
      </c>
      <c r="X40" s="197">
        <v>1.51</v>
      </c>
      <c r="Y40" s="197">
        <v>0</v>
      </c>
      <c r="Z40" s="197">
        <v>2.59</v>
      </c>
      <c r="AA40" s="197">
        <v>0</v>
      </c>
      <c r="AB40" s="197">
        <v>0</v>
      </c>
      <c r="AC40" s="197">
        <v>0.46</v>
      </c>
      <c r="AD40" s="197">
        <v>8.9</v>
      </c>
      <c r="AE40" s="197">
        <v>0</v>
      </c>
      <c r="AF40" s="197">
        <v>0</v>
      </c>
      <c r="AG40" s="197">
        <v>-0.26</v>
      </c>
      <c r="AH40" s="197">
        <v>0</v>
      </c>
      <c r="AI40" s="197">
        <v>9.64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46.46</v>
      </c>
      <c r="AP40" s="197">
        <v>0</v>
      </c>
      <c r="AQ40" s="197">
        <v>0</v>
      </c>
      <c r="AR40" s="197">
        <v>10.95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19.329999999999998</v>
      </c>
      <c r="H41" s="197">
        <v>0</v>
      </c>
      <c r="I41" s="197">
        <v>0</v>
      </c>
      <c r="J41" s="197">
        <v>23.88</v>
      </c>
      <c r="K41" s="197">
        <v>0.31</v>
      </c>
      <c r="L41" s="197">
        <v>19.27</v>
      </c>
      <c r="M41" s="197">
        <v>0.94</v>
      </c>
      <c r="N41" s="197">
        <v>1.21</v>
      </c>
      <c r="O41" s="197">
        <v>0</v>
      </c>
      <c r="P41" s="197">
        <v>1.42</v>
      </c>
      <c r="Q41" s="197">
        <v>6.13</v>
      </c>
      <c r="R41" s="197">
        <v>0.2</v>
      </c>
      <c r="S41" s="197">
        <v>0</v>
      </c>
      <c r="T41" s="197">
        <v>0</v>
      </c>
      <c r="U41" s="197">
        <v>2.13</v>
      </c>
      <c r="V41" s="197">
        <v>0.27</v>
      </c>
      <c r="W41" s="197">
        <v>0.03</v>
      </c>
      <c r="X41" s="197">
        <v>1.51</v>
      </c>
      <c r="Y41" s="197">
        <v>0</v>
      </c>
      <c r="Z41" s="197">
        <v>2.59</v>
      </c>
      <c r="AA41" s="197">
        <v>0</v>
      </c>
      <c r="AB41" s="197">
        <v>0</v>
      </c>
      <c r="AC41" s="197">
        <v>0.46</v>
      </c>
      <c r="AD41" s="197">
        <v>8.9</v>
      </c>
      <c r="AE41" s="197">
        <v>0</v>
      </c>
      <c r="AF41" s="197">
        <v>0</v>
      </c>
      <c r="AG41" s="197">
        <v>-0.26</v>
      </c>
      <c r="AH41" s="197">
        <v>0</v>
      </c>
      <c r="AI41" s="197">
        <v>9.64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46.46</v>
      </c>
      <c r="AP41" s="197">
        <v>0</v>
      </c>
      <c r="AQ41" s="197">
        <v>0</v>
      </c>
      <c r="AR41" s="197">
        <v>10.95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19.329999999999998</v>
      </c>
      <c r="H42" s="197">
        <v>0</v>
      </c>
      <c r="I42" s="197">
        <v>0</v>
      </c>
      <c r="J42" s="197">
        <v>23.88</v>
      </c>
      <c r="K42" s="197">
        <v>0.31</v>
      </c>
      <c r="L42" s="197">
        <v>19.27</v>
      </c>
      <c r="M42" s="197">
        <v>0.94</v>
      </c>
      <c r="N42" s="197">
        <v>1.21</v>
      </c>
      <c r="O42" s="197">
        <v>0</v>
      </c>
      <c r="P42" s="197">
        <v>1.42</v>
      </c>
      <c r="Q42" s="197">
        <v>6.13</v>
      </c>
      <c r="R42" s="197">
        <v>0.2</v>
      </c>
      <c r="S42" s="197">
        <v>0</v>
      </c>
      <c r="T42" s="197">
        <v>0</v>
      </c>
      <c r="U42" s="197">
        <v>2.13</v>
      </c>
      <c r="V42" s="197">
        <v>0.27</v>
      </c>
      <c r="W42" s="197">
        <v>0.03</v>
      </c>
      <c r="X42" s="197">
        <v>1.51</v>
      </c>
      <c r="Y42" s="197">
        <v>0</v>
      </c>
      <c r="Z42" s="197">
        <v>2.59</v>
      </c>
      <c r="AA42" s="197">
        <v>0</v>
      </c>
      <c r="AB42" s="197">
        <v>0</v>
      </c>
      <c r="AC42" s="197">
        <v>0.46</v>
      </c>
      <c r="AD42" s="197">
        <v>8.9</v>
      </c>
      <c r="AE42" s="197">
        <v>0</v>
      </c>
      <c r="AF42" s="197">
        <v>0</v>
      </c>
      <c r="AG42" s="197">
        <v>-0.26</v>
      </c>
      <c r="AH42" s="197">
        <v>0</v>
      </c>
      <c r="AI42" s="197">
        <v>9.64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46.46</v>
      </c>
      <c r="AP42" s="197">
        <v>0</v>
      </c>
      <c r="AQ42" s="197">
        <v>0</v>
      </c>
      <c r="AR42" s="197">
        <v>10.95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19.329999999999998</v>
      </c>
      <c r="H43" s="197">
        <v>0</v>
      </c>
      <c r="I43" s="197">
        <v>0</v>
      </c>
      <c r="J43" s="197">
        <v>23.88</v>
      </c>
      <c r="K43" s="197">
        <v>0.31</v>
      </c>
      <c r="L43" s="197">
        <v>114.48</v>
      </c>
      <c r="M43" s="197">
        <v>0.94</v>
      </c>
      <c r="N43" s="197">
        <v>1.21</v>
      </c>
      <c r="O43" s="197">
        <v>0</v>
      </c>
      <c r="P43" s="197">
        <v>1.42</v>
      </c>
      <c r="Q43" s="197">
        <v>6.13</v>
      </c>
      <c r="R43" s="197">
        <v>0.2</v>
      </c>
      <c r="S43" s="197">
        <v>2.54</v>
      </c>
      <c r="T43" s="197">
        <v>0</v>
      </c>
      <c r="U43" s="197">
        <v>2.13</v>
      </c>
      <c r="V43" s="197">
        <v>0.27</v>
      </c>
      <c r="W43" s="197">
        <v>0.03</v>
      </c>
      <c r="X43" s="197">
        <v>1.51</v>
      </c>
      <c r="Y43" s="197">
        <v>0</v>
      </c>
      <c r="Z43" s="197">
        <v>2.59</v>
      </c>
      <c r="AA43" s="197">
        <v>0</v>
      </c>
      <c r="AB43" s="197">
        <v>0</v>
      </c>
      <c r="AC43" s="197">
        <v>0.46</v>
      </c>
      <c r="AD43" s="197">
        <v>8.9</v>
      </c>
      <c r="AE43" s="197">
        <v>0</v>
      </c>
      <c r="AF43" s="197">
        <v>0</v>
      </c>
      <c r="AG43" s="197">
        <v>-0.26</v>
      </c>
      <c r="AH43" s="197">
        <v>0</v>
      </c>
      <c r="AI43" s="197">
        <v>9.64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41.02</v>
      </c>
      <c r="AP43" s="197">
        <v>0</v>
      </c>
      <c r="AQ43" s="197">
        <v>0</v>
      </c>
      <c r="AR43" s="197">
        <v>10.95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19.329999999999998</v>
      </c>
      <c r="H44" s="197">
        <v>0</v>
      </c>
      <c r="I44" s="197">
        <v>0</v>
      </c>
      <c r="J44" s="197">
        <v>23.88</v>
      </c>
      <c r="K44" s="197">
        <v>0.31</v>
      </c>
      <c r="L44" s="197">
        <v>211.15</v>
      </c>
      <c r="M44" s="197">
        <v>0.94</v>
      </c>
      <c r="N44" s="197">
        <v>1.21</v>
      </c>
      <c r="O44" s="197">
        <v>0</v>
      </c>
      <c r="P44" s="197">
        <v>1.42</v>
      </c>
      <c r="Q44" s="197">
        <v>6.13</v>
      </c>
      <c r="R44" s="197">
        <v>0.2</v>
      </c>
      <c r="S44" s="197">
        <v>3.81</v>
      </c>
      <c r="T44" s="197">
        <v>0</v>
      </c>
      <c r="U44" s="197">
        <v>2.13</v>
      </c>
      <c r="V44" s="197">
        <v>0.27</v>
      </c>
      <c r="W44" s="197">
        <v>0.03</v>
      </c>
      <c r="X44" s="197">
        <v>1.51</v>
      </c>
      <c r="Y44" s="197">
        <v>0</v>
      </c>
      <c r="Z44" s="197">
        <v>2.59</v>
      </c>
      <c r="AA44" s="197">
        <v>0</v>
      </c>
      <c r="AB44" s="197">
        <v>0</v>
      </c>
      <c r="AC44" s="197">
        <v>0.46</v>
      </c>
      <c r="AD44" s="197">
        <v>8.9</v>
      </c>
      <c r="AE44" s="197">
        <v>0</v>
      </c>
      <c r="AF44" s="197">
        <v>0</v>
      </c>
      <c r="AG44" s="197">
        <v>-0.26</v>
      </c>
      <c r="AH44" s="197">
        <v>0</v>
      </c>
      <c r="AI44" s="197">
        <v>9.64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41.02</v>
      </c>
      <c r="AP44" s="197">
        <v>0</v>
      </c>
      <c r="AQ44" s="197">
        <v>0</v>
      </c>
      <c r="AR44" s="197">
        <v>10.63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23.88</v>
      </c>
      <c r="K45" s="197">
        <v>0.31</v>
      </c>
      <c r="L45" s="197">
        <v>211.15</v>
      </c>
      <c r="M45" s="197">
        <v>0.94</v>
      </c>
      <c r="N45" s="197">
        <v>1.21</v>
      </c>
      <c r="O45" s="197">
        <v>0</v>
      </c>
      <c r="P45" s="197">
        <v>1.42</v>
      </c>
      <c r="Q45" s="197">
        <v>6.13</v>
      </c>
      <c r="R45" s="197">
        <v>0.2</v>
      </c>
      <c r="S45" s="197">
        <v>3.81</v>
      </c>
      <c r="T45" s="197">
        <v>0</v>
      </c>
      <c r="U45" s="197">
        <v>2.13</v>
      </c>
      <c r="V45" s="197">
        <v>0.27</v>
      </c>
      <c r="W45" s="197">
        <v>0.03</v>
      </c>
      <c r="X45" s="197">
        <v>1.51</v>
      </c>
      <c r="Y45" s="197">
        <v>0</v>
      </c>
      <c r="Z45" s="197">
        <v>2.59</v>
      </c>
      <c r="AA45" s="197">
        <v>0</v>
      </c>
      <c r="AB45" s="197">
        <v>0</v>
      </c>
      <c r="AC45" s="197">
        <v>0.46</v>
      </c>
      <c r="AD45" s="197">
        <v>8.9</v>
      </c>
      <c r="AE45" s="197">
        <v>0</v>
      </c>
      <c r="AF45" s="197">
        <v>0</v>
      </c>
      <c r="AG45" s="197">
        <v>-0.26</v>
      </c>
      <c r="AH45" s="197">
        <v>0</v>
      </c>
      <c r="AI45" s="197">
        <v>9.64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41.02</v>
      </c>
      <c r="AP45" s="197">
        <v>0</v>
      </c>
      <c r="AQ45" s="197">
        <v>0</v>
      </c>
      <c r="AR45" s="197">
        <v>10.63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23.88</v>
      </c>
      <c r="K46" s="197">
        <v>0.31</v>
      </c>
      <c r="L46" s="197">
        <v>211.15</v>
      </c>
      <c r="M46" s="197">
        <v>0.94</v>
      </c>
      <c r="N46" s="197">
        <v>1.21</v>
      </c>
      <c r="O46" s="197">
        <v>0</v>
      </c>
      <c r="P46" s="197">
        <v>1.42</v>
      </c>
      <c r="Q46" s="197">
        <v>6.13</v>
      </c>
      <c r="R46" s="197">
        <v>0.2</v>
      </c>
      <c r="S46" s="197">
        <v>5.08</v>
      </c>
      <c r="T46" s="197">
        <v>0</v>
      </c>
      <c r="U46" s="197">
        <v>2.13</v>
      </c>
      <c r="V46" s="197">
        <v>0.27</v>
      </c>
      <c r="W46" s="197">
        <v>0.03</v>
      </c>
      <c r="X46" s="197">
        <v>1.51</v>
      </c>
      <c r="Y46" s="197">
        <v>0</v>
      </c>
      <c r="Z46" s="197">
        <v>2.59</v>
      </c>
      <c r="AA46" s="197">
        <v>0</v>
      </c>
      <c r="AB46" s="197">
        <v>0</v>
      </c>
      <c r="AC46" s="197">
        <v>0.46</v>
      </c>
      <c r="AD46" s="197">
        <v>8.9</v>
      </c>
      <c r="AE46" s="197">
        <v>0</v>
      </c>
      <c r="AF46" s="197">
        <v>0</v>
      </c>
      <c r="AG46" s="197">
        <v>-0.26</v>
      </c>
      <c r="AH46" s="197">
        <v>0</v>
      </c>
      <c r="AI46" s="197">
        <v>9.64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41.02</v>
      </c>
      <c r="AP46" s="197">
        <v>0</v>
      </c>
      <c r="AQ46" s="197">
        <v>0</v>
      </c>
      <c r="AR46" s="197">
        <v>10.63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19.66</v>
      </c>
      <c r="H47" s="197">
        <v>0</v>
      </c>
      <c r="I47" s="197">
        <v>0</v>
      </c>
      <c r="J47" s="197">
        <v>23.88</v>
      </c>
      <c r="K47" s="197">
        <v>0.31</v>
      </c>
      <c r="L47" s="197">
        <v>211.15</v>
      </c>
      <c r="M47" s="197">
        <v>0.94</v>
      </c>
      <c r="N47" s="197">
        <v>1.21</v>
      </c>
      <c r="O47" s="197">
        <v>0</v>
      </c>
      <c r="P47" s="197">
        <v>1.42</v>
      </c>
      <c r="Q47" s="197">
        <v>6.13</v>
      </c>
      <c r="R47" s="197">
        <v>0.19</v>
      </c>
      <c r="S47" s="197">
        <v>5.08</v>
      </c>
      <c r="T47" s="197">
        <v>0</v>
      </c>
      <c r="U47" s="197">
        <v>2.13</v>
      </c>
      <c r="V47" s="197">
        <v>0.27</v>
      </c>
      <c r="W47" s="197">
        <v>0.33</v>
      </c>
      <c r="X47" s="197">
        <v>1.51</v>
      </c>
      <c r="Y47" s="197">
        <v>0</v>
      </c>
      <c r="Z47" s="197">
        <v>2.59</v>
      </c>
      <c r="AA47" s="197">
        <v>0</v>
      </c>
      <c r="AB47" s="197">
        <v>0</v>
      </c>
      <c r="AC47" s="197">
        <v>0.46</v>
      </c>
      <c r="AD47" s="197">
        <v>8.9</v>
      </c>
      <c r="AE47" s="197">
        <v>0</v>
      </c>
      <c r="AF47" s="197">
        <v>0</v>
      </c>
      <c r="AG47" s="197">
        <v>-0.26</v>
      </c>
      <c r="AH47" s="197">
        <v>0</v>
      </c>
      <c r="AI47" s="197">
        <v>9.64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41.02</v>
      </c>
      <c r="AP47" s="197">
        <v>0</v>
      </c>
      <c r="AQ47" s="197">
        <v>0</v>
      </c>
      <c r="AR47" s="197">
        <v>10.63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19.66</v>
      </c>
      <c r="H48" s="197">
        <v>0</v>
      </c>
      <c r="I48" s="197">
        <v>0</v>
      </c>
      <c r="J48" s="197">
        <v>23.88</v>
      </c>
      <c r="K48" s="197">
        <v>0.31</v>
      </c>
      <c r="L48" s="197">
        <v>211.15</v>
      </c>
      <c r="M48" s="197">
        <v>0.94</v>
      </c>
      <c r="N48" s="197">
        <v>1.21</v>
      </c>
      <c r="O48" s="197">
        <v>0</v>
      </c>
      <c r="P48" s="197">
        <v>1.42</v>
      </c>
      <c r="Q48" s="197">
        <v>6.13</v>
      </c>
      <c r="R48" s="197">
        <v>0.19</v>
      </c>
      <c r="S48" s="197">
        <v>6.36</v>
      </c>
      <c r="T48" s="197">
        <v>0</v>
      </c>
      <c r="U48" s="197">
        <v>2.13</v>
      </c>
      <c r="V48" s="197">
        <v>0.27</v>
      </c>
      <c r="W48" s="197">
        <v>0.31</v>
      </c>
      <c r="X48" s="197">
        <v>1.51</v>
      </c>
      <c r="Y48" s="197">
        <v>0</v>
      </c>
      <c r="Z48" s="197">
        <v>2.59</v>
      </c>
      <c r="AA48" s="197">
        <v>0</v>
      </c>
      <c r="AB48" s="197">
        <v>0</v>
      </c>
      <c r="AC48" s="197">
        <v>0.46</v>
      </c>
      <c r="AD48" s="197">
        <v>8.9</v>
      </c>
      <c r="AE48" s="197">
        <v>0</v>
      </c>
      <c r="AF48" s="197">
        <v>0</v>
      </c>
      <c r="AG48" s="197">
        <v>-0.26</v>
      </c>
      <c r="AH48" s="197">
        <v>0</v>
      </c>
      <c r="AI48" s="197">
        <v>9.64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41.02</v>
      </c>
      <c r="AP48" s="197">
        <v>0</v>
      </c>
      <c r="AQ48" s="197">
        <v>0</v>
      </c>
      <c r="AR48" s="197">
        <v>10.63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19.66</v>
      </c>
      <c r="H49" s="197">
        <v>0</v>
      </c>
      <c r="I49" s="197">
        <v>0</v>
      </c>
      <c r="J49" s="197">
        <v>23.88</v>
      </c>
      <c r="K49" s="197">
        <v>0.31</v>
      </c>
      <c r="L49" s="197">
        <v>191.82</v>
      </c>
      <c r="M49" s="197">
        <v>0.94</v>
      </c>
      <c r="N49" s="197">
        <v>1.21</v>
      </c>
      <c r="O49" s="197">
        <v>0</v>
      </c>
      <c r="P49" s="197">
        <v>1.42</v>
      </c>
      <c r="Q49" s="197">
        <v>4.33</v>
      </c>
      <c r="R49" s="197">
        <v>0.19</v>
      </c>
      <c r="S49" s="197">
        <v>7.63</v>
      </c>
      <c r="T49" s="197">
        <v>0</v>
      </c>
      <c r="U49" s="197">
        <v>2.13</v>
      </c>
      <c r="V49" s="197">
        <v>0.27</v>
      </c>
      <c r="W49" s="197">
        <v>0.31</v>
      </c>
      <c r="X49" s="197">
        <v>1.51</v>
      </c>
      <c r="Y49" s="197">
        <v>0</v>
      </c>
      <c r="Z49" s="197">
        <v>2.59</v>
      </c>
      <c r="AA49" s="197">
        <v>0</v>
      </c>
      <c r="AB49" s="197">
        <v>0</v>
      </c>
      <c r="AC49" s="197">
        <v>0.46</v>
      </c>
      <c r="AD49" s="197">
        <v>8.9</v>
      </c>
      <c r="AE49" s="197">
        <v>0</v>
      </c>
      <c r="AF49" s="197">
        <v>0</v>
      </c>
      <c r="AG49" s="197">
        <v>-0.26</v>
      </c>
      <c r="AH49" s="197">
        <v>0</v>
      </c>
      <c r="AI49" s="197">
        <v>9.64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41.02</v>
      </c>
      <c r="AP49" s="197">
        <v>0</v>
      </c>
      <c r="AQ49" s="197">
        <v>0</v>
      </c>
      <c r="AR49" s="197">
        <v>10.63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19.66</v>
      </c>
      <c r="H50" s="197">
        <v>0</v>
      </c>
      <c r="I50" s="197">
        <v>0</v>
      </c>
      <c r="J50" s="197">
        <v>23.88</v>
      </c>
      <c r="K50" s="197">
        <v>0.31</v>
      </c>
      <c r="L50" s="197">
        <v>180.22</v>
      </c>
      <c r="M50" s="197">
        <v>0.94</v>
      </c>
      <c r="N50" s="197">
        <v>1.21</v>
      </c>
      <c r="O50" s="197">
        <v>0</v>
      </c>
      <c r="P50" s="197">
        <v>1.42</v>
      </c>
      <c r="Q50" s="197">
        <v>4.33</v>
      </c>
      <c r="R50" s="197">
        <v>0.19</v>
      </c>
      <c r="S50" s="197">
        <v>8.1</v>
      </c>
      <c r="T50" s="197">
        <v>0</v>
      </c>
      <c r="U50" s="197">
        <v>2.13</v>
      </c>
      <c r="V50" s="197">
        <v>0.27</v>
      </c>
      <c r="W50" s="197">
        <v>0.31</v>
      </c>
      <c r="X50" s="197">
        <v>1.51</v>
      </c>
      <c r="Y50" s="197">
        <v>0</v>
      </c>
      <c r="Z50" s="197">
        <v>2.59</v>
      </c>
      <c r="AA50" s="197">
        <v>0</v>
      </c>
      <c r="AB50" s="197">
        <v>0</v>
      </c>
      <c r="AC50" s="197">
        <v>0.46</v>
      </c>
      <c r="AD50" s="197">
        <v>8.9</v>
      </c>
      <c r="AE50" s="197">
        <v>0</v>
      </c>
      <c r="AF50" s="197">
        <v>0</v>
      </c>
      <c r="AG50" s="197">
        <v>-0.26</v>
      </c>
      <c r="AH50" s="197">
        <v>0</v>
      </c>
      <c r="AI50" s="197">
        <v>9.64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41.02</v>
      </c>
      <c r="AP50" s="197">
        <v>0</v>
      </c>
      <c r="AQ50" s="197">
        <v>0</v>
      </c>
      <c r="AR50" s="197">
        <v>10.63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19.66</v>
      </c>
      <c r="H51" s="197">
        <v>0</v>
      </c>
      <c r="I51" s="197">
        <v>0</v>
      </c>
      <c r="J51" s="197">
        <v>23.88</v>
      </c>
      <c r="K51" s="197">
        <v>0.31</v>
      </c>
      <c r="L51" s="197">
        <v>214.05</v>
      </c>
      <c r="M51" s="197">
        <v>0.94</v>
      </c>
      <c r="N51" s="197">
        <v>1.21</v>
      </c>
      <c r="O51" s="197">
        <v>0</v>
      </c>
      <c r="P51" s="197">
        <v>1.42</v>
      </c>
      <c r="Q51" s="197">
        <v>6.13</v>
      </c>
      <c r="R51" s="197">
        <v>0.19</v>
      </c>
      <c r="S51" s="197">
        <v>8.1</v>
      </c>
      <c r="T51" s="197">
        <v>0</v>
      </c>
      <c r="U51" s="197">
        <v>2.13</v>
      </c>
      <c r="V51" s="197">
        <v>0.27</v>
      </c>
      <c r="W51" s="197">
        <v>0.31</v>
      </c>
      <c r="X51" s="197">
        <v>1.51</v>
      </c>
      <c r="Y51" s="197">
        <v>0</v>
      </c>
      <c r="Z51" s="197">
        <v>2.59</v>
      </c>
      <c r="AA51" s="197">
        <v>0</v>
      </c>
      <c r="AB51" s="197">
        <v>0</v>
      </c>
      <c r="AC51" s="197">
        <v>0.46</v>
      </c>
      <c r="AD51" s="197">
        <v>8.9</v>
      </c>
      <c r="AE51" s="197">
        <v>0</v>
      </c>
      <c r="AF51" s="197">
        <v>0</v>
      </c>
      <c r="AG51" s="197">
        <v>-0.26</v>
      </c>
      <c r="AH51" s="197">
        <v>0</v>
      </c>
      <c r="AI51" s="197">
        <v>9.64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41.02</v>
      </c>
      <c r="AP51" s="197">
        <v>0</v>
      </c>
      <c r="AQ51" s="197">
        <v>0</v>
      </c>
      <c r="AR51" s="197">
        <v>10.31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19.66</v>
      </c>
      <c r="H52" s="197">
        <v>0</v>
      </c>
      <c r="I52" s="197">
        <v>0</v>
      </c>
      <c r="J52" s="197">
        <v>23.88</v>
      </c>
      <c r="K52" s="197">
        <v>0.31</v>
      </c>
      <c r="L52" s="197">
        <v>208.25</v>
      </c>
      <c r="M52" s="197">
        <v>0.94</v>
      </c>
      <c r="N52" s="197">
        <v>1.21</v>
      </c>
      <c r="O52" s="197">
        <v>0</v>
      </c>
      <c r="P52" s="197">
        <v>1.42</v>
      </c>
      <c r="Q52" s="197">
        <v>6.13</v>
      </c>
      <c r="R52" s="197">
        <v>0.19</v>
      </c>
      <c r="S52" s="197">
        <v>8.1</v>
      </c>
      <c r="T52" s="197">
        <v>0</v>
      </c>
      <c r="U52" s="197">
        <v>2.13</v>
      </c>
      <c r="V52" s="197">
        <v>0.27</v>
      </c>
      <c r="W52" s="197">
        <v>0.31</v>
      </c>
      <c r="X52" s="197">
        <v>1.51</v>
      </c>
      <c r="Y52" s="197">
        <v>0</v>
      </c>
      <c r="Z52" s="197">
        <v>2.59</v>
      </c>
      <c r="AA52" s="197">
        <v>0</v>
      </c>
      <c r="AB52" s="197">
        <v>0</v>
      </c>
      <c r="AC52" s="197">
        <v>0.46</v>
      </c>
      <c r="AD52" s="197">
        <v>8.9</v>
      </c>
      <c r="AE52" s="197">
        <v>0</v>
      </c>
      <c r="AF52" s="197">
        <v>0</v>
      </c>
      <c r="AG52" s="197">
        <v>-0.26</v>
      </c>
      <c r="AH52" s="197">
        <v>0</v>
      </c>
      <c r="AI52" s="197">
        <v>9.64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41.02</v>
      </c>
      <c r="AP52" s="197">
        <v>0</v>
      </c>
      <c r="AQ52" s="197">
        <v>0</v>
      </c>
      <c r="AR52" s="197">
        <v>10.31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19.66</v>
      </c>
      <c r="H53" s="197">
        <v>0</v>
      </c>
      <c r="I53" s="197">
        <v>0</v>
      </c>
      <c r="J53" s="197">
        <v>23.88</v>
      </c>
      <c r="K53" s="197">
        <v>0.31</v>
      </c>
      <c r="L53" s="197">
        <v>196.65</v>
      </c>
      <c r="M53" s="197">
        <v>0.94</v>
      </c>
      <c r="N53" s="197">
        <v>1.21</v>
      </c>
      <c r="O53" s="197">
        <v>0</v>
      </c>
      <c r="P53" s="197">
        <v>1.42</v>
      </c>
      <c r="Q53" s="197">
        <v>6.13</v>
      </c>
      <c r="R53" s="197">
        <v>0.19</v>
      </c>
      <c r="S53" s="197">
        <v>8.1</v>
      </c>
      <c r="T53" s="197">
        <v>0</v>
      </c>
      <c r="U53" s="197">
        <v>2.13</v>
      </c>
      <c r="V53" s="197">
        <v>0.27</v>
      </c>
      <c r="W53" s="197">
        <v>0.19</v>
      </c>
      <c r="X53" s="197">
        <v>1.51</v>
      </c>
      <c r="Y53" s="197">
        <v>0</v>
      </c>
      <c r="Z53" s="197">
        <v>2.59</v>
      </c>
      <c r="AA53" s="197">
        <v>0</v>
      </c>
      <c r="AB53" s="197">
        <v>0</v>
      </c>
      <c r="AC53" s="197">
        <v>0.46</v>
      </c>
      <c r="AD53" s="197">
        <v>8.9</v>
      </c>
      <c r="AE53" s="197">
        <v>0</v>
      </c>
      <c r="AF53" s="197">
        <v>0</v>
      </c>
      <c r="AG53" s="197">
        <v>-0.26</v>
      </c>
      <c r="AH53" s="197">
        <v>0</v>
      </c>
      <c r="AI53" s="197">
        <v>9.64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41.02</v>
      </c>
      <c r="AP53" s="197">
        <v>0</v>
      </c>
      <c r="AQ53" s="197">
        <v>0</v>
      </c>
      <c r="AR53" s="197">
        <v>10.31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19.66</v>
      </c>
      <c r="H54" s="197">
        <v>0</v>
      </c>
      <c r="I54" s="197">
        <v>0</v>
      </c>
      <c r="J54" s="197">
        <v>23.88</v>
      </c>
      <c r="K54" s="197">
        <v>0.31</v>
      </c>
      <c r="L54" s="197">
        <v>207.29</v>
      </c>
      <c r="M54" s="197">
        <v>0.94</v>
      </c>
      <c r="N54" s="197">
        <v>1.21</v>
      </c>
      <c r="O54" s="197">
        <v>0</v>
      </c>
      <c r="P54" s="197">
        <v>1.42</v>
      </c>
      <c r="Q54" s="197">
        <v>6.13</v>
      </c>
      <c r="R54" s="197">
        <v>0.19</v>
      </c>
      <c r="S54" s="197">
        <v>8.1</v>
      </c>
      <c r="T54" s="197">
        <v>0</v>
      </c>
      <c r="U54" s="197">
        <v>2.13</v>
      </c>
      <c r="V54" s="197">
        <v>0.27</v>
      </c>
      <c r="W54" s="197">
        <v>0.19</v>
      </c>
      <c r="X54" s="197">
        <v>1.51</v>
      </c>
      <c r="Y54" s="197">
        <v>0</v>
      </c>
      <c r="Z54" s="197">
        <v>2.59</v>
      </c>
      <c r="AA54" s="197">
        <v>0</v>
      </c>
      <c r="AB54" s="197">
        <v>0</v>
      </c>
      <c r="AC54" s="197">
        <v>0.46</v>
      </c>
      <c r="AD54" s="197">
        <v>8.9</v>
      </c>
      <c r="AE54" s="197">
        <v>0</v>
      </c>
      <c r="AF54" s="197">
        <v>0</v>
      </c>
      <c r="AG54" s="197">
        <v>-0.26</v>
      </c>
      <c r="AH54" s="197">
        <v>0</v>
      </c>
      <c r="AI54" s="197">
        <v>9.64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41.02</v>
      </c>
      <c r="AP54" s="197">
        <v>0</v>
      </c>
      <c r="AQ54" s="197">
        <v>0</v>
      </c>
      <c r="AR54" s="197">
        <v>10.31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19.66</v>
      </c>
      <c r="H55" s="197">
        <v>0</v>
      </c>
      <c r="I55" s="197">
        <v>0</v>
      </c>
      <c r="J55" s="197">
        <v>23.88</v>
      </c>
      <c r="K55" s="197">
        <v>0.31</v>
      </c>
      <c r="L55" s="197">
        <v>212.12</v>
      </c>
      <c r="M55" s="197">
        <v>0.94</v>
      </c>
      <c r="N55" s="197">
        <v>1.21</v>
      </c>
      <c r="O55" s="197">
        <v>0</v>
      </c>
      <c r="P55" s="197">
        <v>1.42</v>
      </c>
      <c r="Q55" s="197">
        <v>6.13</v>
      </c>
      <c r="R55" s="197">
        <v>0.19</v>
      </c>
      <c r="S55" s="197">
        <v>8.1</v>
      </c>
      <c r="T55" s="197">
        <v>0</v>
      </c>
      <c r="U55" s="197">
        <v>2.13</v>
      </c>
      <c r="V55" s="197">
        <v>0.27</v>
      </c>
      <c r="W55" s="197">
        <v>0.19</v>
      </c>
      <c r="X55" s="197">
        <v>1.51</v>
      </c>
      <c r="Y55" s="197">
        <v>0</v>
      </c>
      <c r="Z55" s="197">
        <v>2.59</v>
      </c>
      <c r="AA55" s="197">
        <v>0</v>
      </c>
      <c r="AB55" s="197">
        <v>0</v>
      </c>
      <c r="AC55" s="197">
        <v>0.46</v>
      </c>
      <c r="AD55" s="197">
        <v>8.9</v>
      </c>
      <c r="AE55" s="197">
        <v>0</v>
      </c>
      <c r="AF55" s="197">
        <v>0</v>
      </c>
      <c r="AG55" s="197">
        <v>-0.26</v>
      </c>
      <c r="AH55" s="197">
        <v>0</v>
      </c>
      <c r="AI55" s="197">
        <v>9.64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41.02</v>
      </c>
      <c r="AP55" s="197">
        <v>0</v>
      </c>
      <c r="AQ55" s="197">
        <v>0</v>
      </c>
      <c r="AR55" s="197">
        <v>10.31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19.66</v>
      </c>
      <c r="H56" s="197">
        <v>0</v>
      </c>
      <c r="I56" s="197">
        <v>0</v>
      </c>
      <c r="J56" s="197">
        <v>23.88</v>
      </c>
      <c r="K56" s="197">
        <v>0.31</v>
      </c>
      <c r="L56" s="197">
        <v>223.72</v>
      </c>
      <c r="M56" s="197">
        <v>0.94</v>
      </c>
      <c r="N56" s="197">
        <v>1.21</v>
      </c>
      <c r="O56" s="197">
        <v>0</v>
      </c>
      <c r="P56" s="197">
        <v>1.42</v>
      </c>
      <c r="Q56" s="197">
        <v>6.13</v>
      </c>
      <c r="R56" s="197">
        <v>0.19</v>
      </c>
      <c r="S56" s="197">
        <v>8.1</v>
      </c>
      <c r="T56" s="197">
        <v>0</v>
      </c>
      <c r="U56" s="197">
        <v>2.13</v>
      </c>
      <c r="V56" s="197">
        <v>0.27</v>
      </c>
      <c r="W56" s="197">
        <v>0.19</v>
      </c>
      <c r="X56" s="197">
        <v>1.51</v>
      </c>
      <c r="Y56" s="197">
        <v>0</v>
      </c>
      <c r="Z56" s="197">
        <v>2.59</v>
      </c>
      <c r="AA56" s="197">
        <v>0</v>
      </c>
      <c r="AB56" s="197">
        <v>0</v>
      </c>
      <c r="AC56" s="197">
        <v>0.46</v>
      </c>
      <c r="AD56" s="197">
        <v>8.9</v>
      </c>
      <c r="AE56" s="197">
        <v>0</v>
      </c>
      <c r="AF56" s="197">
        <v>0</v>
      </c>
      <c r="AG56" s="197">
        <v>-0.26</v>
      </c>
      <c r="AH56" s="197">
        <v>0</v>
      </c>
      <c r="AI56" s="197">
        <v>9.64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41.02</v>
      </c>
      <c r="AP56" s="197">
        <v>0</v>
      </c>
      <c r="AQ56" s="197">
        <v>0</v>
      </c>
      <c r="AR56" s="197">
        <v>10.31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19.66</v>
      </c>
      <c r="H57" s="197">
        <v>0</v>
      </c>
      <c r="I57" s="197">
        <v>0</v>
      </c>
      <c r="J57" s="197">
        <v>23.88</v>
      </c>
      <c r="K57" s="197">
        <v>0.31</v>
      </c>
      <c r="L57" s="197">
        <v>215.99</v>
      </c>
      <c r="M57" s="197">
        <v>0.94</v>
      </c>
      <c r="N57" s="197">
        <v>1.21</v>
      </c>
      <c r="O57" s="197">
        <v>0</v>
      </c>
      <c r="P57" s="197">
        <v>1.42</v>
      </c>
      <c r="Q57" s="197">
        <v>6.13</v>
      </c>
      <c r="R57" s="197">
        <v>0.19</v>
      </c>
      <c r="S57" s="197">
        <v>8.1</v>
      </c>
      <c r="T57" s="197">
        <v>0</v>
      </c>
      <c r="U57" s="197">
        <v>2.13</v>
      </c>
      <c r="V57" s="197">
        <v>0.27</v>
      </c>
      <c r="W57" s="197">
        <v>7.0000000000000007E-2</v>
      </c>
      <c r="X57" s="197">
        <v>1.51</v>
      </c>
      <c r="Y57" s="197">
        <v>0</v>
      </c>
      <c r="Z57" s="197">
        <v>2.59</v>
      </c>
      <c r="AA57" s="197">
        <v>0</v>
      </c>
      <c r="AB57" s="197">
        <v>0</v>
      </c>
      <c r="AC57" s="197">
        <v>0.46</v>
      </c>
      <c r="AD57" s="197">
        <v>8.9</v>
      </c>
      <c r="AE57" s="197">
        <v>0</v>
      </c>
      <c r="AF57" s="197">
        <v>0</v>
      </c>
      <c r="AG57" s="197">
        <v>-0.26</v>
      </c>
      <c r="AH57" s="197">
        <v>0</v>
      </c>
      <c r="AI57" s="197">
        <v>9.64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41.02</v>
      </c>
      <c r="AP57" s="197">
        <v>0</v>
      </c>
      <c r="AQ57" s="197">
        <v>0</v>
      </c>
      <c r="AR57" s="197">
        <v>10.31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19.66</v>
      </c>
      <c r="H58" s="197">
        <v>0</v>
      </c>
      <c r="I58" s="197">
        <v>0</v>
      </c>
      <c r="J58" s="197">
        <v>23.88</v>
      </c>
      <c r="K58" s="197">
        <v>0.31</v>
      </c>
      <c r="L58" s="197">
        <v>160.88</v>
      </c>
      <c r="M58" s="197">
        <v>0.94</v>
      </c>
      <c r="N58" s="197">
        <v>1.21</v>
      </c>
      <c r="O58" s="197">
        <v>0</v>
      </c>
      <c r="P58" s="197">
        <v>1.42</v>
      </c>
      <c r="Q58" s="197">
        <v>6.13</v>
      </c>
      <c r="R58" s="197">
        <v>0.19</v>
      </c>
      <c r="S58" s="197">
        <v>8.1</v>
      </c>
      <c r="T58" s="197">
        <v>0</v>
      </c>
      <c r="U58" s="197">
        <v>2.13</v>
      </c>
      <c r="V58" s="197">
        <v>0.27</v>
      </c>
      <c r="W58" s="197">
        <v>7.0000000000000007E-2</v>
      </c>
      <c r="X58" s="197">
        <v>1.51</v>
      </c>
      <c r="Y58" s="197">
        <v>0</v>
      </c>
      <c r="Z58" s="197">
        <v>2.59</v>
      </c>
      <c r="AA58" s="197">
        <v>0</v>
      </c>
      <c r="AB58" s="197">
        <v>0</v>
      </c>
      <c r="AC58" s="197">
        <v>0.46</v>
      </c>
      <c r="AD58" s="197">
        <v>8.9</v>
      </c>
      <c r="AE58" s="197">
        <v>0</v>
      </c>
      <c r="AF58" s="197">
        <v>0</v>
      </c>
      <c r="AG58" s="197">
        <v>-0.26</v>
      </c>
      <c r="AH58" s="197">
        <v>0</v>
      </c>
      <c r="AI58" s="197">
        <v>9.64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41.02</v>
      </c>
      <c r="AP58" s="197">
        <v>0</v>
      </c>
      <c r="AQ58" s="197">
        <v>0</v>
      </c>
      <c r="AR58" s="197">
        <v>10.31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19.66</v>
      </c>
      <c r="H59" s="197">
        <v>0</v>
      </c>
      <c r="I59" s="197">
        <v>0</v>
      </c>
      <c r="J59" s="197">
        <v>23.88</v>
      </c>
      <c r="K59" s="197">
        <v>0.33</v>
      </c>
      <c r="L59" s="197">
        <v>117.38</v>
      </c>
      <c r="M59" s="197">
        <v>0.94</v>
      </c>
      <c r="N59" s="197">
        <v>1.21</v>
      </c>
      <c r="O59" s="197">
        <v>0</v>
      </c>
      <c r="P59" s="197">
        <v>1.42</v>
      </c>
      <c r="Q59" s="197">
        <v>0.2</v>
      </c>
      <c r="R59" s="197">
        <v>0.19</v>
      </c>
      <c r="S59" s="197">
        <v>0.28000000000000003</v>
      </c>
      <c r="T59" s="197">
        <v>0</v>
      </c>
      <c r="U59" s="197">
        <v>2.13</v>
      </c>
      <c r="V59" s="197">
        <v>0.27</v>
      </c>
      <c r="W59" s="197">
        <v>7.0000000000000007E-2</v>
      </c>
      <c r="X59" s="197">
        <v>1.51</v>
      </c>
      <c r="Y59" s="197">
        <v>0</v>
      </c>
      <c r="Z59" s="197">
        <v>2.59</v>
      </c>
      <c r="AA59" s="197">
        <v>0</v>
      </c>
      <c r="AB59" s="197">
        <v>0</v>
      </c>
      <c r="AC59" s="197">
        <v>0.46</v>
      </c>
      <c r="AD59" s="197">
        <v>8.9</v>
      </c>
      <c r="AE59" s="197">
        <v>0</v>
      </c>
      <c r="AF59" s="197">
        <v>0</v>
      </c>
      <c r="AG59" s="197">
        <v>-0.26</v>
      </c>
      <c r="AH59" s="197">
        <v>0</v>
      </c>
      <c r="AI59" s="197">
        <v>9.64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41.02</v>
      </c>
      <c r="AP59" s="197">
        <v>0</v>
      </c>
      <c r="AQ59" s="197">
        <v>0</v>
      </c>
      <c r="AR59" s="197">
        <v>10.31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19.66</v>
      </c>
      <c r="H60" s="197">
        <v>0</v>
      </c>
      <c r="I60" s="197">
        <v>0</v>
      </c>
      <c r="J60" s="197">
        <v>23.88</v>
      </c>
      <c r="K60" s="197">
        <v>0.31</v>
      </c>
      <c r="L60" s="197">
        <v>46.81</v>
      </c>
      <c r="M60" s="197">
        <v>0.94</v>
      </c>
      <c r="N60" s="197">
        <v>1.21</v>
      </c>
      <c r="O60" s="197">
        <v>0</v>
      </c>
      <c r="P60" s="197">
        <v>1.42</v>
      </c>
      <c r="Q60" s="197">
        <v>0.2</v>
      </c>
      <c r="R60" s="197">
        <v>0.19</v>
      </c>
      <c r="S60" s="197">
        <v>0.27</v>
      </c>
      <c r="T60" s="197">
        <v>0</v>
      </c>
      <c r="U60" s="197">
        <v>2.13</v>
      </c>
      <c r="V60" s="197">
        <v>0.27</v>
      </c>
      <c r="W60" s="197">
        <v>7.0000000000000007E-2</v>
      </c>
      <c r="X60" s="197">
        <v>1.51</v>
      </c>
      <c r="Y60" s="197">
        <v>0</v>
      </c>
      <c r="Z60" s="197">
        <v>2.59</v>
      </c>
      <c r="AA60" s="197">
        <v>0</v>
      </c>
      <c r="AB60" s="197">
        <v>0</v>
      </c>
      <c r="AC60" s="197">
        <v>0.46</v>
      </c>
      <c r="AD60" s="197">
        <v>8.9</v>
      </c>
      <c r="AE60" s="197">
        <v>0</v>
      </c>
      <c r="AF60" s="197">
        <v>0</v>
      </c>
      <c r="AG60" s="197">
        <v>-0.26</v>
      </c>
      <c r="AH60" s="197">
        <v>0</v>
      </c>
      <c r="AI60" s="197">
        <v>9.64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10.31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19.66</v>
      </c>
      <c r="H61" s="197">
        <v>0</v>
      </c>
      <c r="I61" s="197">
        <v>0</v>
      </c>
      <c r="J61" s="197">
        <v>23.88</v>
      </c>
      <c r="K61" s="197">
        <v>0.31</v>
      </c>
      <c r="L61" s="197">
        <v>19.260000000000002</v>
      </c>
      <c r="M61" s="197">
        <v>0.94</v>
      </c>
      <c r="N61" s="197">
        <v>1.21</v>
      </c>
      <c r="O61" s="197">
        <v>0</v>
      </c>
      <c r="P61" s="197">
        <v>1.42</v>
      </c>
      <c r="Q61" s="197">
        <v>0.2</v>
      </c>
      <c r="R61" s="197">
        <v>0.19</v>
      </c>
      <c r="S61" s="197">
        <v>0.27</v>
      </c>
      <c r="T61" s="197">
        <v>0</v>
      </c>
      <c r="U61" s="197">
        <v>2.13</v>
      </c>
      <c r="V61" s="197">
        <v>0.27</v>
      </c>
      <c r="W61" s="197">
        <v>7.0000000000000007E-2</v>
      </c>
      <c r="X61" s="197">
        <v>1.51</v>
      </c>
      <c r="Y61" s="197">
        <v>0</v>
      </c>
      <c r="Z61" s="197">
        <v>2.59</v>
      </c>
      <c r="AA61" s="197">
        <v>0</v>
      </c>
      <c r="AB61" s="197">
        <v>0</v>
      </c>
      <c r="AC61" s="197">
        <v>0.46</v>
      </c>
      <c r="AD61" s="197">
        <v>8.9</v>
      </c>
      <c r="AE61" s="197">
        <v>0</v>
      </c>
      <c r="AF61" s="197">
        <v>0</v>
      </c>
      <c r="AG61" s="197">
        <v>-0.26</v>
      </c>
      <c r="AH61" s="197">
        <v>0</v>
      </c>
      <c r="AI61" s="197">
        <v>9.64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10.31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19.66</v>
      </c>
      <c r="H62" s="197">
        <v>0</v>
      </c>
      <c r="I62" s="197">
        <v>0</v>
      </c>
      <c r="J62" s="197">
        <v>23.88</v>
      </c>
      <c r="K62" s="197">
        <v>0.31</v>
      </c>
      <c r="L62" s="197">
        <v>19.260000000000002</v>
      </c>
      <c r="M62" s="197">
        <v>0.94</v>
      </c>
      <c r="N62" s="197">
        <v>1.21</v>
      </c>
      <c r="O62" s="197">
        <v>0</v>
      </c>
      <c r="P62" s="197">
        <v>1.42</v>
      </c>
      <c r="Q62" s="197">
        <v>0.2</v>
      </c>
      <c r="R62" s="197">
        <v>0.19</v>
      </c>
      <c r="S62" s="197">
        <v>0.27</v>
      </c>
      <c r="T62" s="197">
        <v>0</v>
      </c>
      <c r="U62" s="197">
        <v>2.13</v>
      </c>
      <c r="V62" s="197">
        <v>0.27</v>
      </c>
      <c r="W62" s="197">
        <v>7.0000000000000007E-2</v>
      </c>
      <c r="X62" s="197">
        <v>1.51</v>
      </c>
      <c r="Y62" s="197">
        <v>0</v>
      </c>
      <c r="Z62" s="197">
        <v>2.59</v>
      </c>
      <c r="AA62" s="197">
        <v>0</v>
      </c>
      <c r="AB62" s="197">
        <v>0</v>
      </c>
      <c r="AC62" s="197">
        <v>0.46</v>
      </c>
      <c r="AD62" s="197">
        <v>8.9</v>
      </c>
      <c r="AE62" s="197">
        <v>0</v>
      </c>
      <c r="AF62" s="197">
        <v>0</v>
      </c>
      <c r="AG62" s="197">
        <v>-0.26</v>
      </c>
      <c r="AH62" s="197">
        <v>0</v>
      </c>
      <c r="AI62" s="197">
        <v>9.64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10.31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19.66</v>
      </c>
      <c r="H63" s="197">
        <v>0</v>
      </c>
      <c r="I63" s="197">
        <v>0</v>
      </c>
      <c r="J63" s="197">
        <v>23.88</v>
      </c>
      <c r="K63" s="197">
        <v>0.31</v>
      </c>
      <c r="L63" s="197">
        <v>19.260000000000002</v>
      </c>
      <c r="M63" s="197">
        <v>0.94</v>
      </c>
      <c r="N63" s="197">
        <v>1.21</v>
      </c>
      <c r="O63" s="197">
        <v>0</v>
      </c>
      <c r="P63" s="197">
        <v>1.42</v>
      </c>
      <c r="Q63" s="197">
        <v>0.2</v>
      </c>
      <c r="R63" s="197">
        <v>0.19</v>
      </c>
      <c r="S63" s="197">
        <v>0.27</v>
      </c>
      <c r="T63" s="197">
        <v>0</v>
      </c>
      <c r="U63" s="197">
        <v>2.13</v>
      </c>
      <c r="V63" s="197">
        <v>0.13</v>
      </c>
      <c r="W63" s="197">
        <v>7.0000000000000007E-2</v>
      </c>
      <c r="X63" s="197">
        <v>1.51</v>
      </c>
      <c r="Y63" s="197">
        <v>0</v>
      </c>
      <c r="Z63" s="197">
        <v>2.59</v>
      </c>
      <c r="AA63" s="197">
        <v>0</v>
      </c>
      <c r="AB63" s="197">
        <v>0</v>
      </c>
      <c r="AC63" s="197">
        <v>0.46</v>
      </c>
      <c r="AD63" s="197">
        <v>8.9</v>
      </c>
      <c r="AE63" s="197">
        <v>0</v>
      </c>
      <c r="AF63" s="197">
        <v>0</v>
      </c>
      <c r="AG63" s="197">
        <v>-0.26</v>
      </c>
      <c r="AH63" s="197">
        <v>0</v>
      </c>
      <c r="AI63" s="197">
        <v>9.64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10.31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19.66</v>
      </c>
      <c r="H64" s="197">
        <v>0</v>
      </c>
      <c r="I64" s="197">
        <v>0</v>
      </c>
      <c r="J64" s="197">
        <v>23.88</v>
      </c>
      <c r="K64" s="197">
        <v>0.31</v>
      </c>
      <c r="L64" s="197">
        <v>19.260000000000002</v>
      </c>
      <c r="M64" s="197">
        <v>0.94</v>
      </c>
      <c r="N64" s="197">
        <v>1.21</v>
      </c>
      <c r="O64" s="197">
        <v>0</v>
      </c>
      <c r="P64" s="197">
        <v>1.42</v>
      </c>
      <c r="Q64" s="197">
        <v>0.2</v>
      </c>
      <c r="R64" s="197">
        <v>0.19</v>
      </c>
      <c r="S64" s="197">
        <v>0.27</v>
      </c>
      <c r="T64" s="197">
        <v>0</v>
      </c>
      <c r="U64" s="197">
        <v>2.13</v>
      </c>
      <c r="V64" s="197">
        <v>0.13</v>
      </c>
      <c r="W64" s="197">
        <v>7.0000000000000007E-2</v>
      </c>
      <c r="X64" s="197">
        <v>1.51</v>
      </c>
      <c r="Y64" s="197">
        <v>0</v>
      </c>
      <c r="Z64" s="197">
        <v>2.59</v>
      </c>
      <c r="AA64" s="197">
        <v>0</v>
      </c>
      <c r="AB64" s="197">
        <v>0</v>
      </c>
      <c r="AC64" s="197">
        <v>0.46</v>
      </c>
      <c r="AD64" s="197">
        <v>8.9</v>
      </c>
      <c r="AE64" s="197">
        <v>0</v>
      </c>
      <c r="AF64" s="197">
        <v>0</v>
      </c>
      <c r="AG64" s="197">
        <v>-0.26</v>
      </c>
      <c r="AH64" s="197">
        <v>0</v>
      </c>
      <c r="AI64" s="197">
        <v>9.64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10.31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19.66</v>
      </c>
      <c r="H65" s="197">
        <v>0</v>
      </c>
      <c r="I65" s="197">
        <v>0</v>
      </c>
      <c r="J65" s="197">
        <v>23.88</v>
      </c>
      <c r="K65" s="197">
        <v>0.31</v>
      </c>
      <c r="L65" s="197">
        <v>19.260000000000002</v>
      </c>
      <c r="M65" s="197">
        <v>0.94</v>
      </c>
      <c r="N65" s="197">
        <v>1.21</v>
      </c>
      <c r="O65" s="197">
        <v>0</v>
      </c>
      <c r="P65" s="197">
        <v>1.42</v>
      </c>
      <c r="Q65" s="197">
        <v>0.2</v>
      </c>
      <c r="R65" s="197">
        <v>0.19</v>
      </c>
      <c r="S65" s="197">
        <v>0.27</v>
      </c>
      <c r="T65" s="197">
        <v>0</v>
      </c>
      <c r="U65" s="197">
        <v>2.13</v>
      </c>
      <c r="V65" s="197">
        <v>0.13</v>
      </c>
      <c r="W65" s="197">
        <v>7.0000000000000007E-2</v>
      </c>
      <c r="X65" s="197">
        <v>1.51</v>
      </c>
      <c r="Y65" s="197">
        <v>0</v>
      </c>
      <c r="Z65" s="197">
        <v>2.59</v>
      </c>
      <c r="AA65" s="197">
        <v>0</v>
      </c>
      <c r="AB65" s="197">
        <v>0</v>
      </c>
      <c r="AC65" s="197">
        <v>0.49</v>
      </c>
      <c r="AD65" s="197">
        <v>8.9</v>
      </c>
      <c r="AE65" s="197">
        <v>0</v>
      </c>
      <c r="AF65" s="197">
        <v>0</v>
      </c>
      <c r="AG65" s="197">
        <v>-0.26</v>
      </c>
      <c r="AH65" s="197">
        <v>0</v>
      </c>
      <c r="AI65" s="197">
        <v>9.64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10.31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19.66</v>
      </c>
      <c r="H66" s="197">
        <v>0</v>
      </c>
      <c r="I66" s="197">
        <v>0</v>
      </c>
      <c r="J66" s="197">
        <v>23.88</v>
      </c>
      <c r="K66" s="197">
        <v>0.31</v>
      </c>
      <c r="L66" s="197">
        <v>19.260000000000002</v>
      </c>
      <c r="M66" s="197">
        <v>0.94</v>
      </c>
      <c r="N66" s="197">
        <v>1.21</v>
      </c>
      <c r="O66" s="197">
        <v>0</v>
      </c>
      <c r="P66" s="197">
        <v>1.42</v>
      </c>
      <c r="Q66" s="197">
        <v>0.2</v>
      </c>
      <c r="R66" s="197">
        <v>0.19</v>
      </c>
      <c r="S66" s="197">
        <v>0.27</v>
      </c>
      <c r="T66" s="197">
        <v>0</v>
      </c>
      <c r="U66" s="197">
        <v>2.13</v>
      </c>
      <c r="V66" s="197">
        <v>0.13</v>
      </c>
      <c r="W66" s="197">
        <v>7.0000000000000007E-2</v>
      </c>
      <c r="X66" s="197">
        <v>1.51</v>
      </c>
      <c r="Y66" s="197">
        <v>0</v>
      </c>
      <c r="Z66" s="197">
        <v>2.59</v>
      </c>
      <c r="AA66" s="197">
        <v>0</v>
      </c>
      <c r="AB66" s="197">
        <v>0</v>
      </c>
      <c r="AC66" s="197">
        <v>0.49</v>
      </c>
      <c r="AD66" s="197">
        <v>8.9</v>
      </c>
      <c r="AE66" s="197">
        <v>0</v>
      </c>
      <c r="AF66" s="197">
        <v>0</v>
      </c>
      <c r="AG66" s="197">
        <v>-0.26</v>
      </c>
      <c r="AH66" s="197">
        <v>0</v>
      </c>
      <c r="AI66" s="197">
        <v>9.64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10.31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19.66</v>
      </c>
      <c r="H67" s="197">
        <v>0</v>
      </c>
      <c r="I67" s="197">
        <v>0</v>
      </c>
      <c r="J67" s="197">
        <v>23.88</v>
      </c>
      <c r="K67" s="197">
        <v>0.31</v>
      </c>
      <c r="L67" s="197">
        <v>19.260000000000002</v>
      </c>
      <c r="M67" s="197">
        <v>0.94</v>
      </c>
      <c r="N67" s="197">
        <v>1.21</v>
      </c>
      <c r="O67" s="197">
        <v>0</v>
      </c>
      <c r="P67" s="197">
        <v>1.42</v>
      </c>
      <c r="Q67" s="197">
        <v>0.2</v>
      </c>
      <c r="R67" s="197">
        <v>0.19</v>
      </c>
      <c r="S67" s="197">
        <v>0.27</v>
      </c>
      <c r="T67" s="197">
        <v>0</v>
      </c>
      <c r="U67" s="197">
        <v>2.13</v>
      </c>
      <c r="V67" s="197">
        <v>0.13</v>
      </c>
      <c r="W67" s="197">
        <v>7.0000000000000007E-2</v>
      </c>
      <c r="X67" s="197">
        <v>1.51</v>
      </c>
      <c r="Y67" s="197">
        <v>0</v>
      </c>
      <c r="Z67" s="197">
        <v>2.59</v>
      </c>
      <c r="AA67" s="197">
        <v>0</v>
      </c>
      <c r="AB67" s="197">
        <v>0</v>
      </c>
      <c r="AC67" s="197">
        <v>0.49</v>
      </c>
      <c r="AD67" s="197">
        <v>8.9</v>
      </c>
      <c r="AE67" s="197">
        <v>0</v>
      </c>
      <c r="AF67" s="197">
        <v>0</v>
      </c>
      <c r="AG67" s="197">
        <v>-0.26</v>
      </c>
      <c r="AH67" s="197">
        <v>0</v>
      </c>
      <c r="AI67" s="197">
        <v>9.64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41.02</v>
      </c>
      <c r="AP67" s="197">
        <v>0</v>
      </c>
      <c r="AQ67" s="197">
        <v>0</v>
      </c>
      <c r="AR67" s="197">
        <v>10.31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19.66</v>
      </c>
      <c r="H68" s="197">
        <v>0</v>
      </c>
      <c r="I68" s="197">
        <v>0</v>
      </c>
      <c r="J68" s="197">
        <v>24.21</v>
      </c>
      <c r="K68" s="197">
        <v>0.31</v>
      </c>
      <c r="L68" s="197">
        <v>19.260000000000002</v>
      </c>
      <c r="M68" s="197">
        <v>0.94</v>
      </c>
      <c r="N68" s="197">
        <v>1.21</v>
      </c>
      <c r="O68" s="197">
        <v>0</v>
      </c>
      <c r="P68" s="197">
        <v>1.42</v>
      </c>
      <c r="Q68" s="197">
        <v>0.2</v>
      </c>
      <c r="R68" s="197">
        <v>0.19</v>
      </c>
      <c r="S68" s="197">
        <v>0.27</v>
      </c>
      <c r="T68" s="197">
        <v>0</v>
      </c>
      <c r="U68" s="197">
        <v>2.13</v>
      </c>
      <c r="V68" s="197">
        <v>0.13</v>
      </c>
      <c r="W68" s="197">
        <v>7.0000000000000007E-2</v>
      </c>
      <c r="X68" s="197">
        <v>1.51</v>
      </c>
      <c r="Y68" s="197">
        <v>0</v>
      </c>
      <c r="Z68" s="197">
        <v>2.59</v>
      </c>
      <c r="AA68" s="197">
        <v>0</v>
      </c>
      <c r="AB68" s="197">
        <v>0</v>
      </c>
      <c r="AC68" s="197">
        <v>0.49</v>
      </c>
      <c r="AD68" s="197">
        <v>8.9</v>
      </c>
      <c r="AE68" s="197">
        <v>0</v>
      </c>
      <c r="AF68" s="197">
        <v>0</v>
      </c>
      <c r="AG68" s="197">
        <v>-0.26</v>
      </c>
      <c r="AH68" s="197">
        <v>0</v>
      </c>
      <c r="AI68" s="197">
        <v>9.64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41.02</v>
      </c>
      <c r="AP68" s="197">
        <v>0</v>
      </c>
      <c r="AQ68" s="197">
        <v>0</v>
      </c>
      <c r="AR68" s="197">
        <v>10.31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19.829999999999998</v>
      </c>
      <c r="H69" s="197">
        <v>0</v>
      </c>
      <c r="I69" s="197">
        <v>0</v>
      </c>
      <c r="J69" s="197">
        <v>24.21</v>
      </c>
      <c r="K69" s="197">
        <v>0.31</v>
      </c>
      <c r="L69" s="197">
        <v>19.260000000000002</v>
      </c>
      <c r="M69" s="197">
        <v>0.94</v>
      </c>
      <c r="N69" s="197">
        <v>1.21</v>
      </c>
      <c r="O69" s="197">
        <v>0</v>
      </c>
      <c r="P69" s="197">
        <v>1.42</v>
      </c>
      <c r="Q69" s="197">
        <v>0.2</v>
      </c>
      <c r="R69" s="197">
        <v>0.19</v>
      </c>
      <c r="S69" s="197">
        <v>0.27</v>
      </c>
      <c r="T69" s="197">
        <v>0</v>
      </c>
      <c r="U69" s="197">
        <v>2.13</v>
      </c>
      <c r="V69" s="197">
        <v>0.13</v>
      </c>
      <c r="W69" s="197">
        <v>7.0000000000000007E-2</v>
      </c>
      <c r="X69" s="197">
        <v>1.51</v>
      </c>
      <c r="Y69" s="197">
        <v>0</v>
      </c>
      <c r="Z69" s="197">
        <v>2.59</v>
      </c>
      <c r="AA69" s="197">
        <v>0</v>
      </c>
      <c r="AB69" s="197">
        <v>0</v>
      </c>
      <c r="AC69" s="197">
        <v>0.49</v>
      </c>
      <c r="AD69" s="197">
        <v>8.9</v>
      </c>
      <c r="AE69" s="197">
        <v>0</v>
      </c>
      <c r="AF69" s="197">
        <v>0</v>
      </c>
      <c r="AG69" s="197">
        <v>-0.26</v>
      </c>
      <c r="AH69" s="197">
        <v>0</v>
      </c>
      <c r="AI69" s="197">
        <v>9.64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41.02</v>
      </c>
      <c r="AP69" s="197">
        <v>0</v>
      </c>
      <c r="AQ69" s="197">
        <v>0</v>
      </c>
      <c r="AR69" s="197">
        <v>9.99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19.66</v>
      </c>
      <c r="H70" s="197">
        <v>0</v>
      </c>
      <c r="I70" s="197">
        <v>0</v>
      </c>
      <c r="J70" s="197">
        <v>24.21</v>
      </c>
      <c r="K70" s="197">
        <v>0.31</v>
      </c>
      <c r="L70" s="197">
        <v>19.260000000000002</v>
      </c>
      <c r="M70" s="197">
        <v>0.94</v>
      </c>
      <c r="N70" s="197">
        <v>1.21</v>
      </c>
      <c r="O70" s="197">
        <v>0</v>
      </c>
      <c r="P70" s="197">
        <v>1.42</v>
      </c>
      <c r="Q70" s="197">
        <v>0.2</v>
      </c>
      <c r="R70" s="197">
        <v>0.19</v>
      </c>
      <c r="S70" s="197">
        <v>0.27</v>
      </c>
      <c r="T70" s="197">
        <v>0</v>
      </c>
      <c r="U70" s="197">
        <v>2.13</v>
      </c>
      <c r="V70" s="197">
        <v>0.13</v>
      </c>
      <c r="W70" s="197">
        <v>7.0000000000000007E-2</v>
      </c>
      <c r="X70" s="197">
        <v>1.51</v>
      </c>
      <c r="Y70" s="197">
        <v>0</v>
      </c>
      <c r="Z70" s="197">
        <v>2.59</v>
      </c>
      <c r="AA70" s="197">
        <v>0</v>
      </c>
      <c r="AB70" s="197">
        <v>0</v>
      </c>
      <c r="AC70" s="197">
        <v>0.49</v>
      </c>
      <c r="AD70" s="197">
        <v>8.9</v>
      </c>
      <c r="AE70" s="197">
        <v>0</v>
      </c>
      <c r="AF70" s="197">
        <v>0</v>
      </c>
      <c r="AG70" s="197">
        <v>-0.26</v>
      </c>
      <c r="AH70" s="197">
        <v>0</v>
      </c>
      <c r="AI70" s="197">
        <v>9.64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41.02</v>
      </c>
      <c r="AP70" s="197">
        <v>0</v>
      </c>
      <c r="AQ70" s="197">
        <v>0</v>
      </c>
      <c r="AR70" s="197">
        <v>9.99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19.66</v>
      </c>
      <c r="H71" s="197">
        <v>0</v>
      </c>
      <c r="I71" s="197">
        <v>0</v>
      </c>
      <c r="J71" s="197">
        <v>24.21</v>
      </c>
      <c r="K71" s="197">
        <v>0.31</v>
      </c>
      <c r="L71" s="197">
        <v>95.15</v>
      </c>
      <c r="M71" s="197">
        <v>0.94</v>
      </c>
      <c r="N71" s="197">
        <v>1.21</v>
      </c>
      <c r="O71" s="197">
        <v>0</v>
      </c>
      <c r="P71" s="197">
        <v>1.42</v>
      </c>
      <c r="Q71" s="197">
        <v>4.2</v>
      </c>
      <c r="R71" s="197">
        <v>0.19</v>
      </c>
      <c r="S71" s="197">
        <v>5.2</v>
      </c>
      <c r="T71" s="197">
        <v>0</v>
      </c>
      <c r="U71" s="197">
        <v>2.13</v>
      </c>
      <c r="V71" s="197">
        <v>0.13</v>
      </c>
      <c r="W71" s="197">
        <v>7.0000000000000007E-2</v>
      </c>
      <c r="X71" s="197">
        <v>1.51</v>
      </c>
      <c r="Y71" s="197">
        <v>0</v>
      </c>
      <c r="Z71" s="197">
        <v>2.59</v>
      </c>
      <c r="AA71" s="197">
        <v>0</v>
      </c>
      <c r="AB71" s="197">
        <v>0</v>
      </c>
      <c r="AC71" s="197">
        <v>0.49</v>
      </c>
      <c r="AD71" s="197">
        <v>8.9</v>
      </c>
      <c r="AE71" s="197">
        <v>0</v>
      </c>
      <c r="AF71" s="197">
        <v>0</v>
      </c>
      <c r="AG71" s="197">
        <v>-0.26</v>
      </c>
      <c r="AH71" s="197">
        <v>0</v>
      </c>
      <c r="AI71" s="197">
        <v>9.64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41.02</v>
      </c>
      <c r="AP71" s="197">
        <v>0</v>
      </c>
      <c r="AQ71" s="197">
        <v>0</v>
      </c>
      <c r="AR71" s="197">
        <v>9.99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19.489999999999998</v>
      </c>
      <c r="H72" s="197">
        <v>0</v>
      </c>
      <c r="I72" s="197">
        <v>0</v>
      </c>
      <c r="J72" s="197">
        <v>24.21</v>
      </c>
      <c r="K72" s="197">
        <v>0.31</v>
      </c>
      <c r="L72" s="197">
        <v>114.48</v>
      </c>
      <c r="M72" s="197">
        <v>0.94</v>
      </c>
      <c r="N72" s="197">
        <v>1.21</v>
      </c>
      <c r="O72" s="197">
        <v>0</v>
      </c>
      <c r="P72" s="197">
        <v>1.42</v>
      </c>
      <c r="Q72" s="197">
        <v>4.2</v>
      </c>
      <c r="R72" s="197">
        <v>0.19</v>
      </c>
      <c r="S72" s="197">
        <v>5.2</v>
      </c>
      <c r="T72" s="197">
        <v>0</v>
      </c>
      <c r="U72" s="197">
        <v>2.13</v>
      </c>
      <c r="V72" s="197">
        <v>0.13</v>
      </c>
      <c r="W72" s="197">
        <v>7.0000000000000007E-2</v>
      </c>
      <c r="X72" s="197">
        <v>1.51</v>
      </c>
      <c r="Y72" s="197">
        <v>0</v>
      </c>
      <c r="Z72" s="197">
        <v>2.59</v>
      </c>
      <c r="AA72" s="197">
        <v>0</v>
      </c>
      <c r="AB72" s="197">
        <v>0</v>
      </c>
      <c r="AC72" s="197">
        <v>0.49</v>
      </c>
      <c r="AD72" s="197">
        <v>8.9</v>
      </c>
      <c r="AE72" s="197">
        <v>0</v>
      </c>
      <c r="AF72" s="197">
        <v>0</v>
      </c>
      <c r="AG72" s="197">
        <v>-0.26</v>
      </c>
      <c r="AH72" s="197">
        <v>0</v>
      </c>
      <c r="AI72" s="197">
        <v>9.64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41.02</v>
      </c>
      <c r="AP72" s="197">
        <v>0</v>
      </c>
      <c r="AQ72" s="197">
        <v>0</v>
      </c>
      <c r="AR72" s="197">
        <v>9.99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19.489999999999998</v>
      </c>
      <c r="H73" s="197">
        <v>0</v>
      </c>
      <c r="I73" s="197">
        <v>0</v>
      </c>
      <c r="J73" s="197">
        <v>24.21</v>
      </c>
      <c r="K73" s="197">
        <v>0.31</v>
      </c>
      <c r="L73" s="197">
        <v>114.48</v>
      </c>
      <c r="M73" s="197">
        <v>0.94</v>
      </c>
      <c r="N73" s="197">
        <v>1.21</v>
      </c>
      <c r="O73" s="197">
        <v>0</v>
      </c>
      <c r="P73" s="197">
        <v>1.42</v>
      </c>
      <c r="Q73" s="197">
        <v>4.2</v>
      </c>
      <c r="R73" s="197">
        <v>0.19</v>
      </c>
      <c r="S73" s="197">
        <v>5.2</v>
      </c>
      <c r="T73" s="197">
        <v>0</v>
      </c>
      <c r="U73" s="197">
        <v>2.13</v>
      </c>
      <c r="V73" s="197">
        <v>0.13</v>
      </c>
      <c r="W73" s="197">
        <v>7.0000000000000007E-2</v>
      </c>
      <c r="X73" s="197">
        <v>1.51</v>
      </c>
      <c r="Y73" s="197">
        <v>0</v>
      </c>
      <c r="Z73" s="197">
        <v>2.59</v>
      </c>
      <c r="AA73" s="197">
        <v>0</v>
      </c>
      <c r="AB73" s="197">
        <v>0</v>
      </c>
      <c r="AC73" s="197">
        <v>0.49</v>
      </c>
      <c r="AD73" s="197">
        <v>8.9</v>
      </c>
      <c r="AE73" s="197">
        <v>0</v>
      </c>
      <c r="AF73" s="197">
        <v>0</v>
      </c>
      <c r="AG73" s="197">
        <v>-0.26</v>
      </c>
      <c r="AH73" s="197">
        <v>0</v>
      </c>
      <c r="AI73" s="197">
        <v>9.64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41.02</v>
      </c>
      <c r="AP73" s="197">
        <v>0</v>
      </c>
      <c r="AQ73" s="197">
        <v>0</v>
      </c>
      <c r="AR73" s="197">
        <v>9.83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19.489999999999998</v>
      </c>
      <c r="H74" s="197">
        <v>0</v>
      </c>
      <c r="I74" s="197">
        <v>0</v>
      </c>
      <c r="J74" s="197">
        <v>24.21</v>
      </c>
      <c r="K74" s="197">
        <v>0.31</v>
      </c>
      <c r="L74" s="197">
        <v>114.48</v>
      </c>
      <c r="M74" s="197">
        <v>0.94</v>
      </c>
      <c r="N74" s="197">
        <v>1.21</v>
      </c>
      <c r="O74" s="197">
        <v>0</v>
      </c>
      <c r="P74" s="197">
        <v>1.42</v>
      </c>
      <c r="Q74" s="197">
        <v>4.2</v>
      </c>
      <c r="R74" s="197">
        <v>0.19</v>
      </c>
      <c r="S74" s="197">
        <v>5.2</v>
      </c>
      <c r="T74" s="197">
        <v>0</v>
      </c>
      <c r="U74" s="197">
        <v>2.13</v>
      </c>
      <c r="V74" s="197">
        <v>0.13</v>
      </c>
      <c r="W74" s="197">
        <v>7.0000000000000007E-2</v>
      </c>
      <c r="X74" s="197">
        <v>1.51</v>
      </c>
      <c r="Y74" s="197">
        <v>0</v>
      </c>
      <c r="Z74" s="197">
        <v>2.59</v>
      </c>
      <c r="AA74" s="197">
        <v>0</v>
      </c>
      <c r="AB74" s="197">
        <v>0</v>
      </c>
      <c r="AC74" s="197">
        <v>0.49</v>
      </c>
      <c r="AD74" s="197">
        <v>8.9</v>
      </c>
      <c r="AE74" s="197">
        <v>0</v>
      </c>
      <c r="AF74" s="197">
        <v>0</v>
      </c>
      <c r="AG74" s="197">
        <v>-0.26</v>
      </c>
      <c r="AH74" s="197">
        <v>0</v>
      </c>
      <c r="AI74" s="197">
        <v>9.64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41.02</v>
      </c>
      <c r="AP74" s="197">
        <v>0</v>
      </c>
      <c r="AQ74" s="197">
        <v>0</v>
      </c>
      <c r="AR74" s="197">
        <v>9.83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19.329999999999998</v>
      </c>
      <c r="H75" s="197">
        <v>0</v>
      </c>
      <c r="I75" s="197">
        <v>0</v>
      </c>
      <c r="J75" s="197">
        <v>24.21</v>
      </c>
      <c r="K75" s="197">
        <v>0.31</v>
      </c>
      <c r="L75" s="197">
        <v>114.48</v>
      </c>
      <c r="M75" s="197">
        <v>0.94</v>
      </c>
      <c r="N75" s="197">
        <v>1.21</v>
      </c>
      <c r="O75" s="197">
        <v>0</v>
      </c>
      <c r="P75" s="197">
        <v>1.42</v>
      </c>
      <c r="Q75" s="197">
        <v>4.2</v>
      </c>
      <c r="R75" s="197">
        <v>0.19</v>
      </c>
      <c r="S75" s="197">
        <v>5.2</v>
      </c>
      <c r="T75" s="197">
        <v>0</v>
      </c>
      <c r="U75" s="197">
        <v>2.13</v>
      </c>
      <c r="V75" s="197">
        <v>0.13</v>
      </c>
      <c r="W75" s="197">
        <v>7.0000000000000007E-2</v>
      </c>
      <c r="X75" s="197">
        <v>1.51</v>
      </c>
      <c r="Y75" s="197">
        <v>0</v>
      </c>
      <c r="Z75" s="197">
        <v>2.59</v>
      </c>
      <c r="AA75" s="197">
        <v>0</v>
      </c>
      <c r="AB75" s="197">
        <v>0</v>
      </c>
      <c r="AC75" s="197">
        <v>0.49</v>
      </c>
      <c r="AD75" s="197">
        <v>8.9</v>
      </c>
      <c r="AE75" s="197">
        <v>0</v>
      </c>
      <c r="AF75" s="197">
        <v>0</v>
      </c>
      <c r="AG75" s="197">
        <v>-0.26</v>
      </c>
      <c r="AH75" s="197">
        <v>0</v>
      </c>
      <c r="AI75" s="197">
        <v>9.64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46.46</v>
      </c>
      <c r="AP75" s="197">
        <v>0</v>
      </c>
      <c r="AQ75" s="197">
        <v>0</v>
      </c>
      <c r="AR75" s="197">
        <v>9.83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19.489999999999998</v>
      </c>
      <c r="H76" s="197">
        <v>0</v>
      </c>
      <c r="I76" s="197">
        <v>0</v>
      </c>
      <c r="J76" s="197">
        <v>24.21</v>
      </c>
      <c r="K76" s="197">
        <v>0.31</v>
      </c>
      <c r="L76" s="197">
        <v>95.15</v>
      </c>
      <c r="M76" s="197">
        <v>0.94</v>
      </c>
      <c r="N76" s="197">
        <v>1.21</v>
      </c>
      <c r="O76" s="197">
        <v>0</v>
      </c>
      <c r="P76" s="197">
        <v>1.42</v>
      </c>
      <c r="Q76" s="197">
        <v>4.2</v>
      </c>
      <c r="R76" s="197">
        <v>0.19</v>
      </c>
      <c r="S76" s="197">
        <v>5.2</v>
      </c>
      <c r="T76" s="197">
        <v>0</v>
      </c>
      <c r="U76" s="197">
        <v>2.13</v>
      </c>
      <c r="V76" s="197">
        <v>0.13</v>
      </c>
      <c r="W76" s="197">
        <v>7.0000000000000007E-2</v>
      </c>
      <c r="X76" s="197">
        <v>1.51</v>
      </c>
      <c r="Y76" s="197">
        <v>0</v>
      </c>
      <c r="Z76" s="197">
        <v>2.59</v>
      </c>
      <c r="AA76" s="197">
        <v>0</v>
      </c>
      <c r="AB76" s="197">
        <v>0</v>
      </c>
      <c r="AC76" s="197">
        <v>0.49</v>
      </c>
      <c r="AD76" s="197">
        <v>8.9</v>
      </c>
      <c r="AE76" s="197">
        <v>0</v>
      </c>
      <c r="AF76" s="197">
        <v>0</v>
      </c>
      <c r="AG76" s="197">
        <v>-0.26</v>
      </c>
      <c r="AH76" s="197">
        <v>0</v>
      </c>
      <c r="AI76" s="197">
        <v>9.64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46.46</v>
      </c>
      <c r="AP76" s="197">
        <v>0</v>
      </c>
      <c r="AQ76" s="197">
        <v>0</v>
      </c>
      <c r="AR76" s="197">
        <v>9.83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19.489999999999998</v>
      </c>
      <c r="H77" s="197">
        <v>0</v>
      </c>
      <c r="I77" s="197">
        <v>0</v>
      </c>
      <c r="J77" s="197">
        <v>24.21</v>
      </c>
      <c r="K77" s="197">
        <v>0.31</v>
      </c>
      <c r="L77" s="197">
        <v>25.06</v>
      </c>
      <c r="M77" s="197">
        <v>0.94</v>
      </c>
      <c r="N77" s="197">
        <v>1.21</v>
      </c>
      <c r="O77" s="197">
        <v>0</v>
      </c>
      <c r="P77" s="197">
        <v>1.42</v>
      </c>
      <c r="Q77" s="197">
        <v>0.21</v>
      </c>
      <c r="R77" s="197">
        <v>0.19</v>
      </c>
      <c r="S77" s="197">
        <v>0.28000000000000003</v>
      </c>
      <c r="T77" s="197">
        <v>0</v>
      </c>
      <c r="U77" s="197">
        <v>2.13</v>
      </c>
      <c r="V77" s="197">
        <v>0.13</v>
      </c>
      <c r="W77" s="197">
        <v>7.0000000000000007E-2</v>
      </c>
      <c r="X77" s="197">
        <v>1.51</v>
      </c>
      <c r="Y77" s="197">
        <v>0</v>
      </c>
      <c r="Z77" s="197">
        <v>2.59</v>
      </c>
      <c r="AA77" s="197">
        <v>0</v>
      </c>
      <c r="AB77" s="197">
        <v>0</v>
      </c>
      <c r="AC77" s="197">
        <v>0.49</v>
      </c>
      <c r="AD77" s="197">
        <v>8.9</v>
      </c>
      <c r="AE77" s="197">
        <v>0</v>
      </c>
      <c r="AF77" s="197">
        <v>0</v>
      </c>
      <c r="AG77" s="197">
        <v>-0.26</v>
      </c>
      <c r="AH77" s="197">
        <v>0</v>
      </c>
      <c r="AI77" s="197">
        <v>9.64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46.46</v>
      </c>
      <c r="AP77" s="197">
        <v>0</v>
      </c>
      <c r="AQ77" s="197">
        <v>0</v>
      </c>
      <c r="AR77" s="197">
        <v>9.83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19.489999999999998</v>
      </c>
      <c r="H78" s="197">
        <v>0</v>
      </c>
      <c r="I78" s="197">
        <v>0</v>
      </c>
      <c r="J78" s="197">
        <v>24.21</v>
      </c>
      <c r="K78" s="197">
        <v>0.31</v>
      </c>
      <c r="L78" s="197">
        <v>19.260000000000002</v>
      </c>
      <c r="M78" s="197">
        <v>0.94</v>
      </c>
      <c r="N78" s="197">
        <v>1.21</v>
      </c>
      <c r="O78" s="197">
        <v>0</v>
      </c>
      <c r="P78" s="197">
        <v>1.42</v>
      </c>
      <c r="Q78" s="197">
        <v>0.21</v>
      </c>
      <c r="R78" s="197">
        <v>0.19</v>
      </c>
      <c r="S78" s="197">
        <v>0.27</v>
      </c>
      <c r="T78" s="197">
        <v>0</v>
      </c>
      <c r="U78" s="197">
        <v>2.13</v>
      </c>
      <c r="V78" s="197">
        <v>0.13</v>
      </c>
      <c r="W78" s="197">
        <v>7.0000000000000007E-2</v>
      </c>
      <c r="X78" s="197">
        <v>1.51</v>
      </c>
      <c r="Y78" s="197">
        <v>0</v>
      </c>
      <c r="Z78" s="197">
        <v>2.59</v>
      </c>
      <c r="AA78" s="197">
        <v>0</v>
      </c>
      <c r="AB78" s="197">
        <v>0</v>
      </c>
      <c r="AC78" s="197">
        <v>0.49</v>
      </c>
      <c r="AD78" s="197">
        <v>8.9</v>
      </c>
      <c r="AE78" s="197">
        <v>0</v>
      </c>
      <c r="AF78" s="197">
        <v>0</v>
      </c>
      <c r="AG78" s="197">
        <v>-0.26</v>
      </c>
      <c r="AH78" s="197">
        <v>0</v>
      </c>
      <c r="AI78" s="197">
        <v>9.64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46.46</v>
      </c>
      <c r="AP78" s="197">
        <v>0</v>
      </c>
      <c r="AQ78" s="197">
        <v>0</v>
      </c>
      <c r="AR78" s="197">
        <v>9.82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19.489999999999998</v>
      </c>
      <c r="H79" s="197">
        <v>0</v>
      </c>
      <c r="I79" s="197">
        <v>0</v>
      </c>
      <c r="J79" s="197">
        <v>24.21</v>
      </c>
      <c r="K79" s="197">
        <v>0.31</v>
      </c>
      <c r="L79" s="197">
        <v>19.260000000000002</v>
      </c>
      <c r="M79" s="197">
        <v>0.94</v>
      </c>
      <c r="N79" s="197">
        <v>1.21</v>
      </c>
      <c r="O79" s="197">
        <v>0</v>
      </c>
      <c r="P79" s="197">
        <v>1.42</v>
      </c>
      <c r="Q79" s="197">
        <v>0.21</v>
      </c>
      <c r="R79" s="197">
        <v>0.19</v>
      </c>
      <c r="S79" s="197">
        <v>0.27</v>
      </c>
      <c r="T79" s="197">
        <v>0</v>
      </c>
      <c r="U79" s="197">
        <v>2.13</v>
      </c>
      <c r="V79" s="197">
        <v>0.13</v>
      </c>
      <c r="W79" s="197">
        <v>7.0000000000000007E-2</v>
      </c>
      <c r="X79" s="197">
        <v>1.51</v>
      </c>
      <c r="Y79" s="197">
        <v>0</v>
      </c>
      <c r="Z79" s="197">
        <v>2.59</v>
      </c>
      <c r="AA79" s="197">
        <v>0</v>
      </c>
      <c r="AB79" s="197">
        <v>0</v>
      </c>
      <c r="AC79" s="197">
        <v>0.49</v>
      </c>
      <c r="AD79" s="197">
        <v>8.9</v>
      </c>
      <c r="AE79" s="197">
        <v>0</v>
      </c>
      <c r="AF79" s="197">
        <v>0</v>
      </c>
      <c r="AG79" s="197">
        <v>-0.26</v>
      </c>
      <c r="AH79" s="197">
        <v>0</v>
      </c>
      <c r="AI79" s="197">
        <v>9.64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46.46</v>
      </c>
      <c r="AP79" s="197">
        <v>0</v>
      </c>
      <c r="AQ79" s="197">
        <v>0</v>
      </c>
      <c r="AR79" s="197">
        <v>9.83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19.489999999999998</v>
      </c>
      <c r="H80" s="197">
        <v>0</v>
      </c>
      <c r="I80" s="197">
        <v>0</v>
      </c>
      <c r="J80" s="197">
        <v>24.21</v>
      </c>
      <c r="K80" s="197">
        <v>0.31</v>
      </c>
      <c r="L80" s="197">
        <v>19.260000000000002</v>
      </c>
      <c r="M80" s="197">
        <v>0.94</v>
      </c>
      <c r="N80" s="197">
        <v>1.21</v>
      </c>
      <c r="O80" s="197">
        <v>0</v>
      </c>
      <c r="P80" s="197">
        <v>1.42</v>
      </c>
      <c r="Q80" s="197">
        <v>0.21</v>
      </c>
      <c r="R80" s="197">
        <v>0.19</v>
      </c>
      <c r="S80" s="197">
        <v>0.27</v>
      </c>
      <c r="T80" s="197">
        <v>0</v>
      </c>
      <c r="U80" s="197">
        <v>2.13</v>
      </c>
      <c r="V80" s="197">
        <v>0.13</v>
      </c>
      <c r="W80" s="197">
        <v>7.0000000000000007E-2</v>
      </c>
      <c r="X80" s="197">
        <v>1.51</v>
      </c>
      <c r="Y80" s="197">
        <v>0</v>
      </c>
      <c r="Z80" s="197">
        <v>2.59</v>
      </c>
      <c r="AA80" s="197">
        <v>0</v>
      </c>
      <c r="AB80" s="197">
        <v>0</v>
      </c>
      <c r="AC80" s="197">
        <v>0.46</v>
      </c>
      <c r="AD80" s="197">
        <v>8.9</v>
      </c>
      <c r="AE80" s="197">
        <v>0</v>
      </c>
      <c r="AF80" s="197">
        <v>0</v>
      </c>
      <c r="AG80" s="197">
        <v>0.09</v>
      </c>
      <c r="AH80" s="197">
        <v>0</v>
      </c>
      <c r="AI80" s="197">
        <v>9.64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46.46</v>
      </c>
      <c r="AP80" s="197">
        <v>0</v>
      </c>
      <c r="AQ80" s="197">
        <v>0</v>
      </c>
      <c r="AR80" s="197">
        <v>9.83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19.489999999999998</v>
      </c>
      <c r="H81" s="197">
        <v>0</v>
      </c>
      <c r="I81" s="197">
        <v>0</v>
      </c>
      <c r="J81" s="197">
        <v>24.21</v>
      </c>
      <c r="K81" s="197">
        <v>0.31</v>
      </c>
      <c r="L81" s="197">
        <v>19.260000000000002</v>
      </c>
      <c r="M81" s="197">
        <v>0.94</v>
      </c>
      <c r="N81" s="197">
        <v>1.21</v>
      </c>
      <c r="O81" s="197">
        <v>0</v>
      </c>
      <c r="P81" s="197">
        <v>1.42</v>
      </c>
      <c r="Q81" s="197">
        <v>0.21</v>
      </c>
      <c r="R81" s="197">
        <v>0.19</v>
      </c>
      <c r="S81" s="197">
        <v>0.27</v>
      </c>
      <c r="T81" s="197">
        <v>0</v>
      </c>
      <c r="U81" s="197">
        <v>2.13</v>
      </c>
      <c r="V81" s="197">
        <v>0.13</v>
      </c>
      <c r="W81" s="197">
        <v>7.0000000000000007E-2</v>
      </c>
      <c r="X81" s="197">
        <v>1.51</v>
      </c>
      <c r="Y81" s="197">
        <v>0</v>
      </c>
      <c r="Z81" s="197">
        <v>2.59</v>
      </c>
      <c r="AA81" s="197">
        <v>0</v>
      </c>
      <c r="AB81" s="197">
        <v>0</v>
      </c>
      <c r="AC81" s="197">
        <v>3.03</v>
      </c>
      <c r="AD81" s="197">
        <v>8.9</v>
      </c>
      <c r="AE81" s="197">
        <v>0</v>
      </c>
      <c r="AF81" s="197">
        <v>0</v>
      </c>
      <c r="AG81" s="197">
        <v>0.09</v>
      </c>
      <c r="AH81" s="197">
        <v>0</v>
      </c>
      <c r="AI81" s="197">
        <v>9.64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46.46</v>
      </c>
      <c r="AP81" s="197">
        <v>0</v>
      </c>
      <c r="AQ81" s="197">
        <v>0</v>
      </c>
      <c r="AR81" s="197">
        <v>9.83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19.489999999999998</v>
      </c>
      <c r="H82" s="197">
        <v>0</v>
      </c>
      <c r="I82" s="197">
        <v>0</v>
      </c>
      <c r="J82" s="197">
        <v>24.21</v>
      </c>
      <c r="K82" s="197">
        <v>0.31</v>
      </c>
      <c r="L82" s="197">
        <v>19.260000000000002</v>
      </c>
      <c r="M82" s="197">
        <v>0.94</v>
      </c>
      <c r="N82" s="197">
        <v>1.21</v>
      </c>
      <c r="O82" s="197">
        <v>0</v>
      </c>
      <c r="P82" s="197">
        <v>1.42</v>
      </c>
      <c r="Q82" s="197">
        <v>0.21</v>
      </c>
      <c r="R82" s="197">
        <v>0.19</v>
      </c>
      <c r="S82" s="197">
        <v>0.27</v>
      </c>
      <c r="T82" s="197">
        <v>0</v>
      </c>
      <c r="U82" s="197">
        <v>2.13</v>
      </c>
      <c r="V82" s="197">
        <v>0.13</v>
      </c>
      <c r="W82" s="197">
        <v>7.0000000000000007E-2</v>
      </c>
      <c r="X82" s="197">
        <v>1.51</v>
      </c>
      <c r="Y82" s="197">
        <v>0</v>
      </c>
      <c r="Z82" s="197">
        <v>2.59</v>
      </c>
      <c r="AA82" s="197">
        <v>0</v>
      </c>
      <c r="AB82" s="197">
        <v>0</v>
      </c>
      <c r="AC82" s="197">
        <v>3.03</v>
      </c>
      <c r="AD82" s="197">
        <v>8.9</v>
      </c>
      <c r="AE82" s="197">
        <v>0</v>
      </c>
      <c r="AF82" s="197">
        <v>0</v>
      </c>
      <c r="AG82" s="197">
        <v>0.09</v>
      </c>
      <c r="AH82" s="197">
        <v>0</v>
      </c>
      <c r="AI82" s="197">
        <v>9.64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46.46</v>
      </c>
      <c r="AP82" s="197">
        <v>0</v>
      </c>
      <c r="AQ82" s="197">
        <v>0</v>
      </c>
      <c r="AR82" s="197">
        <v>9.83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19.489999999999998</v>
      </c>
      <c r="H83" s="197">
        <v>0</v>
      </c>
      <c r="I83" s="197">
        <v>0</v>
      </c>
      <c r="J83" s="197">
        <v>24.21</v>
      </c>
      <c r="K83" s="197">
        <v>0.31</v>
      </c>
      <c r="L83" s="197">
        <v>19.260000000000002</v>
      </c>
      <c r="M83" s="197">
        <v>0.94</v>
      </c>
      <c r="N83" s="197">
        <v>1.21</v>
      </c>
      <c r="O83" s="197">
        <v>0</v>
      </c>
      <c r="P83" s="197">
        <v>1.42</v>
      </c>
      <c r="Q83" s="197">
        <v>0.21</v>
      </c>
      <c r="R83" s="197">
        <v>0.19</v>
      </c>
      <c r="S83" s="197">
        <v>0.27</v>
      </c>
      <c r="T83" s="197">
        <v>0</v>
      </c>
      <c r="U83" s="197">
        <v>2.13</v>
      </c>
      <c r="V83" s="197">
        <v>0.26</v>
      </c>
      <c r="W83" s="197">
        <v>0.13</v>
      </c>
      <c r="X83" s="197">
        <v>1.51</v>
      </c>
      <c r="Y83" s="197">
        <v>0</v>
      </c>
      <c r="Z83" s="197">
        <v>2.59</v>
      </c>
      <c r="AA83" s="197">
        <v>0</v>
      </c>
      <c r="AB83" s="197">
        <v>0</v>
      </c>
      <c r="AC83" s="197">
        <v>0.46</v>
      </c>
      <c r="AD83" s="197">
        <v>8.9</v>
      </c>
      <c r="AE83" s="197">
        <v>0</v>
      </c>
      <c r="AF83" s="197">
        <v>0</v>
      </c>
      <c r="AG83" s="197">
        <v>0.09</v>
      </c>
      <c r="AH83" s="197">
        <v>0</v>
      </c>
      <c r="AI83" s="197">
        <v>9.64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46.46</v>
      </c>
      <c r="AP83" s="197">
        <v>0</v>
      </c>
      <c r="AQ83" s="197">
        <v>0</v>
      </c>
      <c r="AR83" s="197">
        <v>9.83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19.489999999999998</v>
      </c>
      <c r="H84" s="197">
        <v>0</v>
      </c>
      <c r="I84" s="197">
        <v>0</v>
      </c>
      <c r="J84" s="197">
        <v>24.21</v>
      </c>
      <c r="K84" s="197">
        <v>0.31</v>
      </c>
      <c r="L84" s="197">
        <v>19.260000000000002</v>
      </c>
      <c r="M84" s="197">
        <v>0.94</v>
      </c>
      <c r="N84" s="197">
        <v>1.21</v>
      </c>
      <c r="O84" s="197">
        <v>0</v>
      </c>
      <c r="P84" s="197">
        <v>1.42</v>
      </c>
      <c r="Q84" s="197">
        <v>0.21</v>
      </c>
      <c r="R84" s="197">
        <v>0.19</v>
      </c>
      <c r="S84" s="197">
        <v>0.27</v>
      </c>
      <c r="T84" s="197">
        <v>0</v>
      </c>
      <c r="U84" s="197">
        <v>2.13</v>
      </c>
      <c r="V84" s="197">
        <v>0.26</v>
      </c>
      <c r="W84" s="197">
        <v>0.13</v>
      </c>
      <c r="X84" s="197">
        <v>1.51</v>
      </c>
      <c r="Y84" s="197">
        <v>0</v>
      </c>
      <c r="Z84" s="197">
        <v>2.59</v>
      </c>
      <c r="AA84" s="197">
        <v>0</v>
      </c>
      <c r="AB84" s="197">
        <v>0</v>
      </c>
      <c r="AC84" s="197">
        <v>0.46</v>
      </c>
      <c r="AD84" s="197">
        <v>8.9</v>
      </c>
      <c r="AE84" s="197">
        <v>0</v>
      </c>
      <c r="AF84" s="197">
        <v>0</v>
      </c>
      <c r="AG84" s="197">
        <v>0.09</v>
      </c>
      <c r="AH84" s="197">
        <v>0</v>
      </c>
      <c r="AI84" s="197">
        <v>9.64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46.46</v>
      </c>
      <c r="AP84" s="197">
        <v>0</v>
      </c>
      <c r="AQ84" s="197">
        <v>0</v>
      </c>
      <c r="AR84" s="197">
        <v>9.83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19.489999999999998</v>
      </c>
      <c r="H85" s="197">
        <v>0</v>
      </c>
      <c r="I85" s="197">
        <v>0</v>
      </c>
      <c r="J85" s="197">
        <v>24.21</v>
      </c>
      <c r="K85" s="197">
        <v>0.31</v>
      </c>
      <c r="L85" s="197">
        <v>19.260000000000002</v>
      </c>
      <c r="M85" s="197">
        <v>0.94</v>
      </c>
      <c r="N85" s="197">
        <v>1.21</v>
      </c>
      <c r="O85" s="197">
        <v>0</v>
      </c>
      <c r="P85" s="197">
        <v>1.42</v>
      </c>
      <c r="Q85" s="197">
        <v>0.21</v>
      </c>
      <c r="R85" s="197">
        <v>0.19</v>
      </c>
      <c r="S85" s="197">
        <v>0.27</v>
      </c>
      <c r="T85" s="197">
        <v>0</v>
      </c>
      <c r="U85" s="197">
        <v>2.13</v>
      </c>
      <c r="V85" s="197">
        <v>0.26</v>
      </c>
      <c r="W85" s="197">
        <v>0.13</v>
      </c>
      <c r="X85" s="197">
        <v>1.51</v>
      </c>
      <c r="Y85" s="197">
        <v>0</v>
      </c>
      <c r="Z85" s="197">
        <v>2.59</v>
      </c>
      <c r="AA85" s="197">
        <v>0</v>
      </c>
      <c r="AB85" s="197">
        <v>0</v>
      </c>
      <c r="AC85" s="197">
        <v>0.46</v>
      </c>
      <c r="AD85" s="197">
        <v>8.9</v>
      </c>
      <c r="AE85" s="197">
        <v>0</v>
      </c>
      <c r="AF85" s="197">
        <v>0</v>
      </c>
      <c r="AG85" s="197">
        <v>0.09</v>
      </c>
      <c r="AH85" s="197">
        <v>0</v>
      </c>
      <c r="AI85" s="197">
        <v>9.64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46.46</v>
      </c>
      <c r="AP85" s="197">
        <v>0</v>
      </c>
      <c r="AQ85" s="197">
        <v>0</v>
      </c>
      <c r="AR85" s="197">
        <v>9.83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19.489999999999998</v>
      </c>
      <c r="H86" s="197">
        <v>0</v>
      </c>
      <c r="I86" s="197">
        <v>0</v>
      </c>
      <c r="J86" s="197">
        <v>24.21</v>
      </c>
      <c r="K86" s="197">
        <v>0.31</v>
      </c>
      <c r="L86" s="197">
        <v>19.260000000000002</v>
      </c>
      <c r="M86" s="197">
        <v>0.94</v>
      </c>
      <c r="N86" s="197">
        <v>1.21</v>
      </c>
      <c r="O86" s="197">
        <v>0</v>
      </c>
      <c r="P86" s="197">
        <v>1.42</v>
      </c>
      <c r="Q86" s="197">
        <v>0.21</v>
      </c>
      <c r="R86" s="197">
        <v>0.19</v>
      </c>
      <c r="S86" s="197">
        <v>0.27</v>
      </c>
      <c r="T86" s="197">
        <v>0</v>
      </c>
      <c r="U86" s="197">
        <v>2.13</v>
      </c>
      <c r="V86" s="197">
        <v>0.26</v>
      </c>
      <c r="W86" s="197">
        <v>0.13</v>
      </c>
      <c r="X86" s="197">
        <v>1.51</v>
      </c>
      <c r="Y86" s="197">
        <v>0</v>
      </c>
      <c r="Z86" s="197">
        <v>2.59</v>
      </c>
      <c r="AA86" s="197">
        <v>0</v>
      </c>
      <c r="AB86" s="197">
        <v>0</v>
      </c>
      <c r="AC86" s="197">
        <v>0.46</v>
      </c>
      <c r="AD86" s="197">
        <v>8.9</v>
      </c>
      <c r="AE86" s="197">
        <v>0</v>
      </c>
      <c r="AF86" s="197">
        <v>0</v>
      </c>
      <c r="AG86" s="197">
        <v>0.09</v>
      </c>
      <c r="AH86" s="197">
        <v>0</v>
      </c>
      <c r="AI86" s="197">
        <v>9.64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46.46</v>
      </c>
      <c r="AP86" s="197">
        <v>0</v>
      </c>
      <c r="AQ86" s="197">
        <v>0</v>
      </c>
      <c r="AR86" s="197">
        <v>9.83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19.489999999999998</v>
      </c>
      <c r="H87" s="197">
        <v>0</v>
      </c>
      <c r="I87" s="197">
        <v>0</v>
      </c>
      <c r="J87" s="197">
        <v>24.21</v>
      </c>
      <c r="K87" s="197">
        <v>0.31</v>
      </c>
      <c r="L87" s="197">
        <v>19.260000000000002</v>
      </c>
      <c r="M87" s="197">
        <v>0.94</v>
      </c>
      <c r="N87" s="197">
        <v>1.21</v>
      </c>
      <c r="O87" s="197">
        <v>0</v>
      </c>
      <c r="P87" s="197">
        <v>1.42</v>
      </c>
      <c r="Q87" s="197">
        <v>0.21</v>
      </c>
      <c r="R87" s="197">
        <v>0.19</v>
      </c>
      <c r="S87" s="197">
        <v>0.27</v>
      </c>
      <c r="T87" s="197">
        <v>0</v>
      </c>
      <c r="U87" s="197">
        <v>2.13</v>
      </c>
      <c r="V87" s="197">
        <v>0.26</v>
      </c>
      <c r="W87" s="197">
        <v>0.13</v>
      </c>
      <c r="X87" s="197">
        <v>1.51</v>
      </c>
      <c r="Y87" s="197">
        <v>0</v>
      </c>
      <c r="Z87" s="197">
        <v>2.59</v>
      </c>
      <c r="AA87" s="197">
        <v>0</v>
      </c>
      <c r="AB87" s="197">
        <v>0</v>
      </c>
      <c r="AC87" s="197">
        <v>0.46</v>
      </c>
      <c r="AD87" s="197">
        <v>8.9</v>
      </c>
      <c r="AE87" s="197">
        <v>0</v>
      </c>
      <c r="AF87" s="197">
        <v>0</v>
      </c>
      <c r="AG87" s="197">
        <v>0.09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46.46</v>
      </c>
      <c r="AP87" s="197">
        <v>0</v>
      </c>
      <c r="AQ87" s="197">
        <v>0</v>
      </c>
      <c r="AR87" s="197">
        <v>9.83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19.489999999999998</v>
      </c>
      <c r="H88" s="197">
        <v>0</v>
      </c>
      <c r="I88" s="197">
        <v>0</v>
      </c>
      <c r="J88" s="197">
        <v>24.21</v>
      </c>
      <c r="K88" s="197">
        <v>0.31</v>
      </c>
      <c r="L88" s="197">
        <v>19.260000000000002</v>
      </c>
      <c r="M88" s="197">
        <v>0.94</v>
      </c>
      <c r="N88" s="197">
        <v>1.21</v>
      </c>
      <c r="O88" s="197">
        <v>0</v>
      </c>
      <c r="P88" s="197">
        <v>1.42</v>
      </c>
      <c r="Q88" s="197">
        <v>0.21</v>
      </c>
      <c r="R88" s="197">
        <v>0.19</v>
      </c>
      <c r="S88" s="197">
        <v>0.27</v>
      </c>
      <c r="T88" s="197">
        <v>0</v>
      </c>
      <c r="U88" s="197">
        <v>2.13</v>
      </c>
      <c r="V88" s="197">
        <v>0.26</v>
      </c>
      <c r="W88" s="197">
        <v>0.13</v>
      </c>
      <c r="X88" s="197">
        <v>1.51</v>
      </c>
      <c r="Y88" s="197">
        <v>0</v>
      </c>
      <c r="Z88" s="197">
        <v>2.59</v>
      </c>
      <c r="AA88" s="197">
        <v>0</v>
      </c>
      <c r="AB88" s="197">
        <v>0</v>
      </c>
      <c r="AC88" s="197">
        <v>0.46</v>
      </c>
      <c r="AD88" s="197">
        <v>8.9</v>
      </c>
      <c r="AE88" s="197">
        <v>0</v>
      </c>
      <c r="AF88" s="197">
        <v>0</v>
      </c>
      <c r="AG88" s="197">
        <v>0.09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46.46</v>
      </c>
      <c r="AP88" s="197">
        <v>0</v>
      </c>
      <c r="AQ88" s="197">
        <v>0</v>
      </c>
      <c r="AR88" s="197">
        <v>9.83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19.489999999999998</v>
      </c>
      <c r="H89" s="197">
        <v>0</v>
      </c>
      <c r="I89" s="197">
        <v>0</v>
      </c>
      <c r="J89" s="197">
        <v>24.21</v>
      </c>
      <c r="K89" s="197">
        <v>0.31</v>
      </c>
      <c r="L89" s="197">
        <v>19.260000000000002</v>
      </c>
      <c r="M89" s="197">
        <v>0.94</v>
      </c>
      <c r="N89" s="197">
        <v>1.21</v>
      </c>
      <c r="O89" s="197">
        <v>0</v>
      </c>
      <c r="P89" s="197">
        <v>1.42</v>
      </c>
      <c r="Q89" s="197">
        <v>0.21</v>
      </c>
      <c r="R89" s="197">
        <v>0.19</v>
      </c>
      <c r="S89" s="197">
        <v>0.27</v>
      </c>
      <c r="T89" s="197">
        <v>0</v>
      </c>
      <c r="U89" s="197">
        <v>2.13</v>
      </c>
      <c r="V89" s="197">
        <v>0.26</v>
      </c>
      <c r="W89" s="197">
        <v>0.13</v>
      </c>
      <c r="X89" s="197">
        <v>1.51</v>
      </c>
      <c r="Y89" s="197">
        <v>0</v>
      </c>
      <c r="Z89" s="197">
        <v>2.59</v>
      </c>
      <c r="AA89" s="197">
        <v>0</v>
      </c>
      <c r="AB89" s="197">
        <v>0</v>
      </c>
      <c r="AC89" s="197">
        <v>0.46</v>
      </c>
      <c r="AD89" s="197">
        <v>8.9</v>
      </c>
      <c r="AE89" s="197">
        <v>0</v>
      </c>
      <c r="AF89" s="197">
        <v>0</v>
      </c>
      <c r="AG89" s="197">
        <v>0.09</v>
      </c>
      <c r="AH89" s="197">
        <v>0</v>
      </c>
      <c r="AI89" s="197">
        <v>9.64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46.46</v>
      </c>
      <c r="AP89" s="197">
        <v>0</v>
      </c>
      <c r="AQ89" s="197">
        <v>0</v>
      </c>
      <c r="AR89" s="197">
        <v>9.83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19.489999999999998</v>
      </c>
      <c r="H90" s="197">
        <v>0</v>
      </c>
      <c r="I90" s="197">
        <v>0</v>
      </c>
      <c r="J90" s="197">
        <v>24.21</v>
      </c>
      <c r="K90" s="197">
        <v>0.31</v>
      </c>
      <c r="L90" s="197">
        <v>19.260000000000002</v>
      </c>
      <c r="M90" s="197">
        <v>0.94</v>
      </c>
      <c r="N90" s="197">
        <v>1.21</v>
      </c>
      <c r="O90" s="197">
        <v>0</v>
      </c>
      <c r="P90" s="197">
        <v>1.42</v>
      </c>
      <c r="Q90" s="197">
        <v>0.21</v>
      </c>
      <c r="R90" s="197">
        <v>0.19</v>
      </c>
      <c r="S90" s="197">
        <v>0.27</v>
      </c>
      <c r="T90" s="197">
        <v>0</v>
      </c>
      <c r="U90" s="197">
        <v>2.13</v>
      </c>
      <c r="V90" s="197">
        <v>0.26</v>
      </c>
      <c r="W90" s="197">
        <v>0.13</v>
      </c>
      <c r="X90" s="197">
        <v>1.51</v>
      </c>
      <c r="Y90" s="197">
        <v>0</v>
      </c>
      <c r="Z90" s="197">
        <v>2.59</v>
      </c>
      <c r="AA90" s="197">
        <v>0</v>
      </c>
      <c r="AB90" s="197">
        <v>0</v>
      </c>
      <c r="AC90" s="197">
        <v>0.46</v>
      </c>
      <c r="AD90" s="197">
        <v>8.9</v>
      </c>
      <c r="AE90" s="197">
        <v>0</v>
      </c>
      <c r="AF90" s="197">
        <v>0</v>
      </c>
      <c r="AG90" s="197">
        <v>0.09</v>
      </c>
      <c r="AH90" s="197">
        <v>0</v>
      </c>
      <c r="AI90" s="197">
        <v>9.64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46.46</v>
      </c>
      <c r="AP90" s="197">
        <v>0</v>
      </c>
      <c r="AQ90" s="197">
        <v>0</v>
      </c>
      <c r="AR90" s="197">
        <v>9.83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19.489999999999998</v>
      </c>
      <c r="H91" s="197">
        <v>0</v>
      </c>
      <c r="I91" s="197">
        <v>0</v>
      </c>
      <c r="J91" s="197">
        <v>24.21</v>
      </c>
      <c r="K91" s="197">
        <v>0.31</v>
      </c>
      <c r="L91" s="197">
        <v>19.260000000000002</v>
      </c>
      <c r="M91" s="197">
        <v>0.94</v>
      </c>
      <c r="N91" s="197">
        <v>1.21</v>
      </c>
      <c r="O91" s="197">
        <v>0</v>
      </c>
      <c r="P91" s="197">
        <v>1.42</v>
      </c>
      <c r="Q91" s="197">
        <v>0.21</v>
      </c>
      <c r="R91" s="197">
        <v>0.19</v>
      </c>
      <c r="S91" s="197">
        <v>0.27</v>
      </c>
      <c r="T91" s="197">
        <v>0</v>
      </c>
      <c r="U91" s="197">
        <v>2.13</v>
      </c>
      <c r="V91" s="197">
        <v>0.26</v>
      </c>
      <c r="W91" s="197">
        <v>0.13</v>
      </c>
      <c r="X91" s="197">
        <v>1.51</v>
      </c>
      <c r="Y91" s="197">
        <v>0</v>
      </c>
      <c r="Z91" s="197">
        <v>2.59</v>
      </c>
      <c r="AA91" s="197">
        <v>0</v>
      </c>
      <c r="AB91" s="197">
        <v>0</v>
      </c>
      <c r="AC91" s="197">
        <v>0.46</v>
      </c>
      <c r="AD91" s="197">
        <v>8.9</v>
      </c>
      <c r="AE91" s="197">
        <v>0</v>
      </c>
      <c r="AF91" s="197">
        <v>0</v>
      </c>
      <c r="AG91" s="197">
        <v>0.09</v>
      </c>
      <c r="AH91" s="197">
        <v>0</v>
      </c>
      <c r="AI91" s="197">
        <v>9.64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46.46</v>
      </c>
      <c r="AP91" s="197">
        <v>0</v>
      </c>
      <c r="AQ91" s="197">
        <v>0</v>
      </c>
      <c r="AR91" s="197">
        <v>9.83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19.489999999999998</v>
      </c>
      <c r="H92" s="197">
        <v>0</v>
      </c>
      <c r="I92" s="197">
        <v>0</v>
      </c>
      <c r="J92" s="197">
        <v>24.21</v>
      </c>
      <c r="K92" s="197">
        <v>0.31</v>
      </c>
      <c r="L92" s="197">
        <v>19.260000000000002</v>
      </c>
      <c r="M92" s="197">
        <v>0.94</v>
      </c>
      <c r="N92" s="197">
        <v>1.21</v>
      </c>
      <c r="O92" s="197">
        <v>0</v>
      </c>
      <c r="P92" s="197">
        <v>1.42</v>
      </c>
      <c r="Q92" s="197">
        <v>0.21</v>
      </c>
      <c r="R92" s="197">
        <v>0.19</v>
      </c>
      <c r="S92" s="197">
        <v>0.27</v>
      </c>
      <c r="T92" s="197">
        <v>0</v>
      </c>
      <c r="U92" s="197">
        <v>2.13</v>
      </c>
      <c r="V92" s="197">
        <v>0.26</v>
      </c>
      <c r="W92" s="197">
        <v>0.13</v>
      </c>
      <c r="X92" s="197">
        <v>1.51</v>
      </c>
      <c r="Y92" s="197">
        <v>0</v>
      </c>
      <c r="Z92" s="197">
        <v>2.59</v>
      </c>
      <c r="AA92" s="197">
        <v>0</v>
      </c>
      <c r="AB92" s="197">
        <v>0</v>
      </c>
      <c r="AC92" s="197">
        <v>0.46</v>
      </c>
      <c r="AD92" s="197">
        <v>8.9</v>
      </c>
      <c r="AE92" s="197">
        <v>0</v>
      </c>
      <c r="AF92" s="197">
        <v>0</v>
      </c>
      <c r="AG92" s="197">
        <v>0.09</v>
      </c>
      <c r="AH92" s="197">
        <v>0</v>
      </c>
      <c r="AI92" s="197">
        <v>9.64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46.46</v>
      </c>
      <c r="AP92" s="197">
        <v>0</v>
      </c>
      <c r="AQ92" s="197">
        <v>0</v>
      </c>
      <c r="AR92" s="197">
        <v>9.83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19.489999999999998</v>
      </c>
      <c r="H93" s="197">
        <v>0</v>
      </c>
      <c r="I93" s="197">
        <v>0</v>
      </c>
      <c r="J93" s="197">
        <v>24.55</v>
      </c>
      <c r="K93" s="197">
        <v>0.31</v>
      </c>
      <c r="L93" s="197">
        <v>19.260000000000002</v>
      </c>
      <c r="M93" s="197">
        <v>0.94</v>
      </c>
      <c r="N93" s="197">
        <v>1.21</v>
      </c>
      <c r="O93" s="197">
        <v>0</v>
      </c>
      <c r="P93" s="197">
        <v>1.42</v>
      </c>
      <c r="Q93" s="197">
        <v>0.21</v>
      </c>
      <c r="R93" s="197">
        <v>0.19</v>
      </c>
      <c r="S93" s="197">
        <v>0.27</v>
      </c>
      <c r="T93" s="197">
        <v>0</v>
      </c>
      <c r="U93" s="197">
        <v>2.13</v>
      </c>
      <c r="V93" s="197">
        <v>0.26</v>
      </c>
      <c r="W93" s="197">
        <v>0.13</v>
      </c>
      <c r="X93" s="197">
        <v>1.51</v>
      </c>
      <c r="Y93" s="197">
        <v>0</v>
      </c>
      <c r="Z93" s="197">
        <v>2.59</v>
      </c>
      <c r="AA93" s="197">
        <v>0</v>
      </c>
      <c r="AB93" s="197">
        <v>0</v>
      </c>
      <c r="AC93" s="197">
        <v>0.46</v>
      </c>
      <c r="AD93" s="197">
        <v>8.9</v>
      </c>
      <c r="AE93" s="197">
        <v>0</v>
      </c>
      <c r="AF93" s="197">
        <v>0</v>
      </c>
      <c r="AG93" s="197">
        <v>0.09</v>
      </c>
      <c r="AH93" s="197">
        <v>0</v>
      </c>
      <c r="AI93" s="197">
        <v>9.64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46.46</v>
      </c>
      <c r="AP93" s="197">
        <v>0</v>
      </c>
      <c r="AQ93" s="197">
        <v>0</v>
      </c>
      <c r="AR93" s="197">
        <v>9.83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19.489999999999998</v>
      </c>
      <c r="H94" s="197">
        <v>0</v>
      </c>
      <c r="I94" s="197">
        <v>0</v>
      </c>
      <c r="J94" s="197">
        <v>24.55</v>
      </c>
      <c r="K94" s="197">
        <v>0.31</v>
      </c>
      <c r="L94" s="197">
        <v>19.260000000000002</v>
      </c>
      <c r="M94" s="197">
        <v>0.94</v>
      </c>
      <c r="N94" s="197">
        <v>1.21</v>
      </c>
      <c r="O94" s="197">
        <v>0</v>
      </c>
      <c r="P94" s="197">
        <v>1.42</v>
      </c>
      <c r="Q94" s="197">
        <v>0.21</v>
      </c>
      <c r="R94" s="197">
        <v>0.19</v>
      </c>
      <c r="S94" s="197">
        <v>0.27</v>
      </c>
      <c r="T94" s="197">
        <v>0</v>
      </c>
      <c r="U94" s="197">
        <v>2.13</v>
      </c>
      <c r="V94" s="197">
        <v>0.26</v>
      </c>
      <c r="W94" s="197">
        <v>0.13</v>
      </c>
      <c r="X94" s="197">
        <v>1.51</v>
      </c>
      <c r="Y94" s="197">
        <v>0</v>
      </c>
      <c r="Z94" s="197">
        <v>2.59</v>
      </c>
      <c r="AA94" s="197">
        <v>0</v>
      </c>
      <c r="AB94" s="197">
        <v>0</v>
      </c>
      <c r="AC94" s="197">
        <v>0.46</v>
      </c>
      <c r="AD94" s="197">
        <v>8.9</v>
      </c>
      <c r="AE94" s="197">
        <v>0</v>
      </c>
      <c r="AF94" s="197">
        <v>0</v>
      </c>
      <c r="AG94" s="197">
        <v>0.09</v>
      </c>
      <c r="AH94" s="197">
        <v>0</v>
      </c>
      <c r="AI94" s="197">
        <v>9.64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46.46</v>
      </c>
      <c r="AP94" s="197">
        <v>0</v>
      </c>
      <c r="AQ94" s="197">
        <v>0</v>
      </c>
      <c r="AR94" s="197">
        <v>9.83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19.489999999999998</v>
      </c>
      <c r="H95" s="197">
        <v>0</v>
      </c>
      <c r="I95" s="197">
        <v>0</v>
      </c>
      <c r="J95" s="197">
        <v>24.55</v>
      </c>
      <c r="K95" s="197">
        <v>0.31</v>
      </c>
      <c r="L95" s="197">
        <v>19.260000000000002</v>
      </c>
      <c r="M95" s="197">
        <v>0.94</v>
      </c>
      <c r="N95" s="197">
        <v>1.21</v>
      </c>
      <c r="O95" s="197">
        <v>0</v>
      </c>
      <c r="P95" s="197">
        <v>1.42</v>
      </c>
      <c r="Q95" s="197">
        <v>0.21</v>
      </c>
      <c r="R95" s="197">
        <v>0.19</v>
      </c>
      <c r="S95" s="197">
        <v>0.27</v>
      </c>
      <c r="T95" s="197">
        <v>0</v>
      </c>
      <c r="U95" s="197">
        <v>2.14</v>
      </c>
      <c r="V95" s="197">
        <v>0.26</v>
      </c>
      <c r="W95" s="197">
        <v>0.13</v>
      </c>
      <c r="X95" s="197">
        <v>1.51</v>
      </c>
      <c r="Y95" s="197">
        <v>0</v>
      </c>
      <c r="Z95" s="197">
        <v>2.59</v>
      </c>
      <c r="AA95" s="197">
        <v>0</v>
      </c>
      <c r="AB95" s="197">
        <v>0</v>
      </c>
      <c r="AC95" s="197">
        <v>0.46</v>
      </c>
      <c r="AD95" s="197">
        <v>8.9</v>
      </c>
      <c r="AE95" s="197">
        <v>0</v>
      </c>
      <c r="AF95" s="197">
        <v>0</v>
      </c>
      <c r="AG95" s="197">
        <v>0.09</v>
      </c>
      <c r="AH95" s="197">
        <v>0</v>
      </c>
      <c r="AI95" s="197">
        <v>9.64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46.46</v>
      </c>
      <c r="AP95" s="197">
        <v>0</v>
      </c>
      <c r="AQ95" s="197">
        <v>0</v>
      </c>
      <c r="AR95" s="197">
        <v>9.83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19.489999999999998</v>
      </c>
      <c r="H96" s="197">
        <v>0</v>
      </c>
      <c r="I96" s="197">
        <v>0</v>
      </c>
      <c r="J96" s="197">
        <v>24.55</v>
      </c>
      <c r="K96" s="197">
        <v>0.31</v>
      </c>
      <c r="L96" s="197">
        <v>19.260000000000002</v>
      </c>
      <c r="M96" s="197">
        <v>0.94</v>
      </c>
      <c r="N96" s="197">
        <v>1.21</v>
      </c>
      <c r="O96" s="197">
        <v>0</v>
      </c>
      <c r="P96" s="197">
        <v>1.42</v>
      </c>
      <c r="Q96" s="197">
        <v>0.21</v>
      </c>
      <c r="R96" s="197">
        <v>0.19</v>
      </c>
      <c r="S96" s="197">
        <v>0.27</v>
      </c>
      <c r="T96" s="197">
        <v>0</v>
      </c>
      <c r="U96" s="197">
        <v>2.13</v>
      </c>
      <c r="V96" s="197">
        <v>0.26</v>
      </c>
      <c r="W96" s="197">
        <v>0.13</v>
      </c>
      <c r="X96" s="197">
        <v>1.51</v>
      </c>
      <c r="Y96" s="197">
        <v>0</v>
      </c>
      <c r="Z96" s="197">
        <v>2.59</v>
      </c>
      <c r="AA96" s="197">
        <v>0</v>
      </c>
      <c r="AB96" s="197">
        <v>0</v>
      </c>
      <c r="AC96" s="197">
        <v>0.46</v>
      </c>
      <c r="AD96" s="197">
        <v>8.9</v>
      </c>
      <c r="AE96" s="197">
        <v>0</v>
      </c>
      <c r="AF96" s="197">
        <v>0</v>
      </c>
      <c r="AG96" s="197">
        <v>0.09</v>
      </c>
      <c r="AH96" s="197">
        <v>0</v>
      </c>
      <c r="AI96" s="197">
        <v>9.64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46.46</v>
      </c>
      <c r="AP96" s="197">
        <v>0</v>
      </c>
      <c r="AQ96" s="197">
        <v>0</v>
      </c>
      <c r="AR96" s="197">
        <v>9.83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19.489999999999998</v>
      </c>
      <c r="H97" s="197">
        <v>0</v>
      </c>
      <c r="I97" s="197">
        <v>0</v>
      </c>
      <c r="J97" s="197">
        <v>24.55</v>
      </c>
      <c r="K97" s="197">
        <v>0.31</v>
      </c>
      <c r="L97" s="197">
        <v>19.260000000000002</v>
      </c>
      <c r="M97" s="197">
        <v>0.94</v>
      </c>
      <c r="N97" s="197">
        <v>1.21</v>
      </c>
      <c r="O97" s="197">
        <v>0</v>
      </c>
      <c r="P97" s="197">
        <v>1.42</v>
      </c>
      <c r="Q97" s="197">
        <v>0.21</v>
      </c>
      <c r="R97" s="197">
        <v>0.19</v>
      </c>
      <c r="S97" s="197">
        <v>0.27</v>
      </c>
      <c r="T97" s="197">
        <v>0</v>
      </c>
      <c r="U97" s="197">
        <v>2.13</v>
      </c>
      <c r="V97" s="197">
        <v>0.26</v>
      </c>
      <c r="W97" s="197">
        <v>0.13</v>
      </c>
      <c r="X97" s="197">
        <v>1.51</v>
      </c>
      <c r="Y97" s="197">
        <v>0</v>
      </c>
      <c r="Z97" s="197">
        <v>2.59</v>
      </c>
      <c r="AA97" s="197">
        <v>0</v>
      </c>
      <c r="AB97" s="197">
        <v>0</v>
      </c>
      <c r="AC97" s="197">
        <v>0.46</v>
      </c>
      <c r="AD97" s="197">
        <v>8.9</v>
      </c>
      <c r="AE97" s="197">
        <v>0</v>
      </c>
      <c r="AF97" s="197">
        <v>0</v>
      </c>
      <c r="AG97" s="197">
        <v>0.09</v>
      </c>
      <c r="AH97" s="197">
        <v>0</v>
      </c>
      <c r="AI97" s="197">
        <v>9.64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46.46</v>
      </c>
      <c r="AP97" s="197">
        <v>0</v>
      </c>
      <c r="AQ97" s="197">
        <v>0</v>
      </c>
      <c r="AR97" s="197">
        <v>10.31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19.489999999999998</v>
      </c>
      <c r="H98" s="197">
        <v>0</v>
      </c>
      <c r="I98" s="197">
        <v>0</v>
      </c>
      <c r="J98" s="197">
        <v>24.55</v>
      </c>
      <c r="K98" s="197">
        <v>0.31</v>
      </c>
      <c r="L98" s="197">
        <v>19.260000000000002</v>
      </c>
      <c r="M98" s="197">
        <v>0.94</v>
      </c>
      <c r="N98" s="197">
        <v>1.21</v>
      </c>
      <c r="O98" s="197">
        <v>0</v>
      </c>
      <c r="P98" s="197">
        <v>1.42</v>
      </c>
      <c r="Q98" s="197">
        <v>0.21</v>
      </c>
      <c r="R98" s="197">
        <v>0.19</v>
      </c>
      <c r="S98" s="197">
        <v>0.27</v>
      </c>
      <c r="T98" s="197">
        <v>0</v>
      </c>
      <c r="U98" s="197">
        <v>2.13</v>
      </c>
      <c r="V98" s="197">
        <v>0.26</v>
      </c>
      <c r="W98" s="197">
        <v>0.13</v>
      </c>
      <c r="X98" s="197">
        <v>1.51</v>
      </c>
      <c r="Y98" s="197">
        <v>0</v>
      </c>
      <c r="Z98" s="197">
        <v>2.59</v>
      </c>
      <c r="AA98" s="197">
        <v>0</v>
      </c>
      <c r="AB98" s="197">
        <v>0</v>
      </c>
      <c r="AC98" s="197">
        <v>0.46</v>
      </c>
      <c r="AD98" s="197">
        <v>8.9</v>
      </c>
      <c r="AE98" s="197">
        <v>0</v>
      </c>
      <c r="AF98" s="197">
        <v>0</v>
      </c>
      <c r="AG98" s="197">
        <v>0.09</v>
      </c>
      <c r="AH98" s="197">
        <v>0</v>
      </c>
      <c r="AI98" s="197">
        <v>9.64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47.5</v>
      </c>
      <c r="AP98" s="197">
        <v>0</v>
      </c>
      <c r="AQ98" s="197">
        <v>0</v>
      </c>
      <c r="AR98" s="197">
        <v>10.31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0.46723000000000037</v>
      </c>
      <c r="H99">
        <f t="shared" si="0"/>
        <v>0</v>
      </c>
      <c r="I99">
        <f t="shared" si="0"/>
        <v>0</v>
      </c>
      <c r="J99">
        <f t="shared" si="0"/>
        <v>0.57618750000000107</v>
      </c>
      <c r="K99">
        <f t="shared" si="0"/>
        <v>7.4449999999999881E-3</v>
      </c>
      <c r="L99">
        <f t="shared" si="0"/>
        <v>1.4352125000000016</v>
      </c>
      <c r="M99">
        <f t="shared" si="0"/>
        <v>2.2559999999999969E-2</v>
      </c>
      <c r="N99">
        <f t="shared" si="0"/>
        <v>2.9039999999999941E-2</v>
      </c>
      <c r="O99">
        <f t="shared" si="0"/>
        <v>0</v>
      </c>
      <c r="P99">
        <f t="shared" si="0"/>
        <v>3.6467499999999993E-2</v>
      </c>
      <c r="Q99">
        <f t="shared" si="0"/>
        <v>5.6509999999999984E-2</v>
      </c>
      <c r="R99">
        <f t="shared" si="0"/>
        <v>4.7075000000000007E-3</v>
      </c>
      <c r="S99">
        <f t="shared" si="0"/>
        <v>4.4030000000000048E-2</v>
      </c>
      <c r="T99">
        <f t="shared" si="0"/>
        <v>0</v>
      </c>
      <c r="U99">
        <f t="shared" si="0"/>
        <v>5.1159999999999942E-2</v>
      </c>
      <c r="V99">
        <f t="shared" si="0"/>
        <v>5.3400000000000027E-3</v>
      </c>
      <c r="W99">
        <f t="shared" si="0"/>
        <v>4.5774999999999982E-3</v>
      </c>
      <c r="X99">
        <f t="shared" si="0"/>
        <v>3.6240000000000022E-2</v>
      </c>
      <c r="Y99">
        <f t="shared" si="0"/>
        <v>0</v>
      </c>
      <c r="Z99">
        <f t="shared" si="0"/>
        <v>6.2160000000000069E-2</v>
      </c>
      <c r="AA99">
        <f t="shared" si="0"/>
        <v>1.9500000000000003E-3</v>
      </c>
      <c r="AB99">
        <f t="shared" si="0"/>
        <v>0</v>
      </c>
      <c r="AC99">
        <f t="shared" si="0"/>
        <v>1.2437500000000015E-2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-4.5775000000000043E-3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0.9999950000000003</v>
      </c>
      <c r="AP99">
        <f t="shared" si="0"/>
        <v>0</v>
      </c>
      <c r="AQ99">
        <f t="shared" si="0"/>
        <v>0</v>
      </c>
      <c r="AR99">
        <f t="shared" si="0"/>
        <v>0.25548499999999996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15</v>
      </c>
      <c r="N3" s="82">
        <v>15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-15</v>
      </c>
      <c r="AG3" s="82">
        <v>0</v>
      </c>
      <c r="AH3" s="82">
        <v>0</v>
      </c>
      <c r="AI3" s="82">
        <v>-15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15</v>
      </c>
      <c r="AY3" s="83">
        <f>-SUM(AU3:AX3)</f>
        <v>-15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150</v>
      </c>
      <c r="CI3" s="80">
        <f>SUM(CE3:CH3)</f>
        <v>150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-15</v>
      </c>
      <c r="DH3" s="81">
        <f>BF3+AO3+AV3+BK3+BR3</f>
        <v>0</v>
      </c>
      <c r="DI3" s="81">
        <f>BM3+BS3+BD3+AW3+AP3</f>
        <v>0</v>
      </c>
      <c r="DJ3" s="81">
        <f>BT3+BL3+BE3+AX3+AQ3</f>
        <v>15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32.802999999999997</v>
      </c>
      <c r="N4" s="82">
        <v>32.802999999999997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-32.802999999999997</v>
      </c>
      <c r="AG4" s="82">
        <v>0</v>
      </c>
      <c r="AH4" s="82">
        <v>0</v>
      </c>
      <c r="AI4" s="82">
        <v>-32.802999999999997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32.802999999999997</v>
      </c>
      <c r="AY4" s="83">
        <f t="shared" ref="AY4:AY67" si="14">-SUM(AU4:AX4)</f>
        <v>-32.802999999999997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328.03</v>
      </c>
      <c r="CI4" s="80">
        <f t="shared" ref="CI4:CI67" si="24">SUM(CE4:CH4)</f>
        <v>328.03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-32.802999999999997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32.802999999999997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18.838000000000001</v>
      </c>
      <c r="N5" s="82">
        <v>18.838000000000001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-18.838000000000001</v>
      </c>
      <c r="AG5" s="82">
        <v>0</v>
      </c>
      <c r="AH5" s="82">
        <v>0</v>
      </c>
      <c r="AI5" s="82">
        <v>-18.838000000000001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18.838000000000001</v>
      </c>
      <c r="AY5" s="83">
        <f t="shared" si="14"/>
        <v>-18.838000000000001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188.38</v>
      </c>
      <c r="CI5" s="80">
        <f t="shared" si="24"/>
        <v>188.38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-18.838000000000001</v>
      </c>
      <c r="DH5" s="81">
        <f t="shared" si="33"/>
        <v>0</v>
      </c>
      <c r="DI5" s="81">
        <f t="shared" si="34"/>
        <v>0</v>
      </c>
      <c r="DJ5" s="81">
        <f t="shared" si="35"/>
        <v>18.838000000000001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5.4779999999999998</v>
      </c>
      <c r="N6" s="82">
        <v>5.4779999999999998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-5.4779999999999998</v>
      </c>
      <c r="AG6" s="82">
        <v>0</v>
      </c>
      <c r="AH6" s="82">
        <v>0</v>
      </c>
      <c r="AI6" s="82">
        <v>-5.4779999999999998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5.4779999999999998</v>
      </c>
      <c r="AY6" s="83">
        <f t="shared" si="14"/>
        <v>-5.4779999999999998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54.78</v>
      </c>
      <c r="CI6" s="80">
        <f t="shared" si="24"/>
        <v>54.78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-5.4779999999999998</v>
      </c>
      <c r="DH6" s="81">
        <f t="shared" si="33"/>
        <v>0</v>
      </c>
      <c r="DI6" s="81">
        <f t="shared" si="34"/>
        <v>0</v>
      </c>
      <c r="DJ6" s="81">
        <f t="shared" si="35"/>
        <v>5.4779999999999998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14.614000000000001</v>
      </c>
      <c r="N92" s="82">
        <v>14.614000000000001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-14.614000000000001</v>
      </c>
      <c r="AG92" s="82">
        <v>0</v>
      </c>
      <c r="AH92" s="82">
        <v>0</v>
      </c>
      <c r="AI92" s="82">
        <v>-14.614000000000001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14.614000000000001</v>
      </c>
      <c r="AY92" s="83">
        <f t="shared" si="42"/>
        <v>-14.614000000000001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146.14000000000001</v>
      </c>
      <c r="CI92" s="80">
        <f t="shared" si="52"/>
        <v>146.14000000000001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-14.614000000000001</v>
      </c>
      <c r="DH92" s="81">
        <f t="shared" si="61"/>
        <v>0</v>
      </c>
      <c r="DI92" s="81">
        <f t="shared" si="62"/>
        <v>0</v>
      </c>
      <c r="DJ92" s="81">
        <f t="shared" si="63"/>
        <v>14.614000000000001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2.1683249999999998E-2</v>
      </c>
      <c r="AY99" s="87">
        <f t="shared" si="65"/>
        <v>-2.1683249999999998E-2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2.1683249999999998E-2</v>
      </c>
      <c r="CI99" s="89">
        <f t="shared" si="70"/>
        <v>2.1683249999999998E-2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-2.1683249999999998E-2</v>
      </c>
      <c r="DH99" s="81">
        <f t="shared" si="61"/>
        <v>0</v>
      </c>
      <c r="DI99" s="81">
        <f t="shared" si="62"/>
        <v>0</v>
      </c>
      <c r="DJ99" s="81">
        <f t="shared" si="63"/>
        <v>2.1683249999999998E-2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663.91018399999996</v>
      </c>
      <c r="I3" s="180">
        <f ca="1">INDIRECT("BRPL_EOD!" &amp; $V$3 &amp; X3)</f>
        <v>495.28</v>
      </c>
      <c r="J3" s="178">
        <f ca="1">INDIRECT("BYPL_EOD!" &amp; $V$3 &amp; X3)</f>
        <v>159.53</v>
      </c>
      <c r="K3" s="178">
        <f ca="1">INDIRECT("TPDDL_EOD!" &amp; $V$3 &amp; X3)</f>
        <v>9.1</v>
      </c>
      <c r="L3" s="178">
        <f ca="1">INDIRECT("NDMC_EOD!" &amp; $V$3 &amp; X3)</f>
        <v>0</v>
      </c>
      <c r="M3" s="179">
        <f ca="1">SUM(I3:L3)</f>
        <v>663.91</v>
      </c>
      <c r="N3" s="177">
        <f ca="1">INDIRECT("BRPL_ISGS_exbus!" &amp; $V$3 &amp; X3)</f>
        <v>512.34109608675863</v>
      </c>
      <c r="O3" s="178">
        <f ca="1">INDIRECT("BYPL_ISGS_exbus!" &amp; $V$3 &amp; X3)</f>
        <v>165.02538979712614</v>
      </c>
      <c r="P3" s="178">
        <f ca="1">INDIRECT("TPDDL_ISGS_exbus!" &amp; $V$3 &amp; X3)</f>
        <v>9.4134711161151365</v>
      </c>
      <c r="Q3" s="178">
        <f ca="1">INDIRECT("NDMC_ISGS_exbus!" &amp; $V$3 &amp; X3)</f>
        <v>0</v>
      </c>
      <c r="R3" s="179">
        <f ca="1">SUM(N3:Q3)</f>
        <v>686.77995699999985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663.91018399999996</v>
      </c>
      <c r="I4" s="185">
        <f t="shared" ref="I4:I67" ca="1" si="5">INDIRECT("BRPL_EOD!" &amp; $V$3 &amp; X4)</f>
        <v>495.28</v>
      </c>
      <c r="J4" s="182">
        <f t="shared" ref="J4:J67" ca="1" si="6">INDIRECT("BYPL_EOD!" &amp; $V$3 &amp; X4)</f>
        <v>159.53</v>
      </c>
      <c r="K4" s="182">
        <f t="shared" ref="K4:K67" ca="1" si="7">INDIRECT("TPDDL_EOD!" &amp; $V$3 &amp; X4)</f>
        <v>9.1</v>
      </c>
      <c r="L4" s="182">
        <f t="shared" ref="L4:L67" ca="1" si="8">INDIRECT("NDMC_EOD!" &amp; $V$3 &amp; X4)</f>
        <v>0</v>
      </c>
      <c r="M4" s="183">
        <f t="shared" ref="M4:M67" ca="1" si="9">SUM(I4:L4)</f>
        <v>663.91</v>
      </c>
      <c r="N4" s="181">
        <f t="shared" ref="N4:N67" ca="1" si="10">INDIRECT("BRPL_ISGS_exbus!" &amp; $V$3 &amp; X4)</f>
        <v>512.34109608675863</v>
      </c>
      <c r="O4" s="182">
        <f t="shared" ref="O4:O67" ca="1" si="11">INDIRECT("BYPL_ISGS_exbus!" &amp; $V$3 &amp; X4)</f>
        <v>165.02538979712614</v>
      </c>
      <c r="P4" s="182">
        <f t="shared" ref="P4:P67" ca="1" si="12">INDIRECT("TPDDL_ISGS_exbus!" &amp; $V$3 &amp; X4)</f>
        <v>9.4134711161151365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686.77995699999985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663.91018399999996</v>
      </c>
      <c r="I5" s="185">
        <f t="shared" ca="1" si="5"/>
        <v>495.28</v>
      </c>
      <c r="J5" s="182">
        <f t="shared" ca="1" si="6"/>
        <v>159.53</v>
      </c>
      <c r="K5" s="182">
        <f t="shared" ca="1" si="7"/>
        <v>9.1</v>
      </c>
      <c r="L5" s="182">
        <f t="shared" ca="1" si="8"/>
        <v>0</v>
      </c>
      <c r="M5" s="183">
        <f t="shared" ca="1" si="9"/>
        <v>663.91</v>
      </c>
      <c r="N5" s="181">
        <f t="shared" ca="1" si="10"/>
        <v>512.34109608675863</v>
      </c>
      <c r="O5" s="182">
        <f t="shared" ca="1" si="11"/>
        <v>165.02538979712614</v>
      </c>
      <c r="P5" s="182">
        <f t="shared" ca="1" si="12"/>
        <v>9.4134711161151365</v>
      </c>
      <c r="Q5" s="182">
        <f t="shared" ca="1" si="13"/>
        <v>0</v>
      </c>
      <c r="R5" s="183">
        <f t="shared" ca="1" si="14"/>
        <v>686.77995699999985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663.91018399999996</v>
      </c>
      <c r="I6" s="185">
        <f t="shared" ca="1" si="5"/>
        <v>495.28</v>
      </c>
      <c r="J6" s="182">
        <f t="shared" ca="1" si="6"/>
        <v>159.53</v>
      </c>
      <c r="K6" s="182">
        <f t="shared" ca="1" si="7"/>
        <v>9.1</v>
      </c>
      <c r="L6" s="182">
        <f t="shared" ca="1" si="8"/>
        <v>0</v>
      </c>
      <c r="M6" s="183">
        <f t="shared" ca="1" si="9"/>
        <v>663.91</v>
      </c>
      <c r="N6" s="181">
        <f t="shared" ca="1" si="10"/>
        <v>512.34109608675863</v>
      </c>
      <c r="O6" s="182">
        <f t="shared" ca="1" si="11"/>
        <v>165.02538979712614</v>
      </c>
      <c r="P6" s="182">
        <f t="shared" ca="1" si="12"/>
        <v>9.4134711161151365</v>
      </c>
      <c r="Q6" s="182">
        <f t="shared" ca="1" si="13"/>
        <v>0</v>
      </c>
      <c r="R6" s="183">
        <f t="shared" ca="1" si="14"/>
        <v>686.77995699999985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663.91018399999996</v>
      </c>
      <c r="I7" s="185">
        <f t="shared" ca="1" si="5"/>
        <v>495.28</v>
      </c>
      <c r="J7" s="182">
        <f t="shared" ca="1" si="6"/>
        <v>159.53</v>
      </c>
      <c r="K7" s="182">
        <f t="shared" ca="1" si="7"/>
        <v>9.1</v>
      </c>
      <c r="L7" s="182">
        <f t="shared" ca="1" si="8"/>
        <v>0</v>
      </c>
      <c r="M7" s="183">
        <f t="shared" ca="1" si="9"/>
        <v>663.91</v>
      </c>
      <c r="N7" s="181">
        <f t="shared" ca="1" si="10"/>
        <v>512.34109608675863</v>
      </c>
      <c r="O7" s="182">
        <f t="shared" ca="1" si="11"/>
        <v>165.02538979712614</v>
      </c>
      <c r="P7" s="182">
        <f t="shared" ca="1" si="12"/>
        <v>9.4134711161151365</v>
      </c>
      <c r="Q7" s="182">
        <f t="shared" ca="1" si="13"/>
        <v>0</v>
      </c>
      <c r="R7" s="183">
        <f t="shared" ca="1" si="14"/>
        <v>686.77995699999985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663.91018399999996</v>
      </c>
      <c r="I8" s="185">
        <f t="shared" ca="1" si="5"/>
        <v>495.28</v>
      </c>
      <c r="J8" s="182">
        <f t="shared" ca="1" si="6"/>
        <v>159.53</v>
      </c>
      <c r="K8" s="182">
        <f t="shared" ca="1" si="7"/>
        <v>9.1</v>
      </c>
      <c r="L8" s="182">
        <f t="shared" ca="1" si="8"/>
        <v>0</v>
      </c>
      <c r="M8" s="183">
        <f t="shared" ca="1" si="9"/>
        <v>663.91</v>
      </c>
      <c r="N8" s="181">
        <f t="shared" ca="1" si="10"/>
        <v>512.34109608675863</v>
      </c>
      <c r="O8" s="182">
        <f t="shared" ca="1" si="11"/>
        <v>165.02538979712614</v>
      </c>
      <c r="P8" s="182">
        <f t="shared" ca="1" si="12"/>
        <v>9.4134711161151365</v>
      </c>
      <c r="Q8" s="182">
        <f t="shared" ca="1" si="13"/>
        <v>0</v>
      </c>
      <c r="R8" s="183">
        <f t="shared" ca="1" si="14"/>
        <v>686.77995699999985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686.77995699999997</v>
      </c>
      <c r="H9" s="184">
        <f t="shared" ca="1" si="2"/>
        <v>663.91018399999996</v>
      </c>
      <c r="I9" s="185">
        <f t="shared" ca="1" si="5"/>
        <v>495.28</v>
      </c>
      <c r="J9" s="182">
        <f t="shared" ca="1" si="6"/>
        <v>159.53</v>
      </c>
      <c r="K9" s="182">
        <f t="shared" ca="1" si="7"/>
        <v>9.1</v>
      </c>
      <c r="L9" s="182">
        <f t="shared" ca="1" si="8"/>
        <v>0</v>
      </c>
      <c r="M9" s="183">
        <f t="shared" ca="1" si="9"/>
        <v>663.91</v>
      </c>
      <c r="N9" s="181">
        <f t="shared" ca="1" si="10"/>
        <v>512.34109608675863</v>
      </c>
      <c r="O9" s="182">
        <f t="shared" ca="1" si="11"/>
        <v>165.02538979712614</v>
      </c>
      <c r="P9" s="182">
        <f t="shared" ca="1" si="12"/>
        <v>9.4134711161151365</v>
      </c>
      <c r="Q9" s="182">
        <f t="shared" ca="1" si="13"/>
        <v>0</v>
      </c>
      <c r="R9" s="183">
        <f t="shared" ca="1" si="14"/>
        <v>686.77995699999985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686.77995699999997</v>
      </c>
      <c r="H10" s="184">
        <f t="shared" ca="1" si="2"/>
        <v>663.91018399999996</v>
      </c>
      <c r="I10" s="185">
        <f t="shared" ca="1" si="5"/>
        <v>495.28</v>
      </c>
      <c r="J10" s="182">
        <f t="shared" ca="1" si="6"/>
        <v>159.53</v>
      </c>
      <c r="K10" s="182">
        <f t="shared" ca="1" si="7"/>
        <v>9.1</v>
      </c>
      <c r="L10" s="182">
        <f t="shared" ca="1" si="8"/>
        <v>0</v>
      </c>
      <c r="M10" s="183">
        <f t="shared" ca="1" si="9"/>
        <v>663.91</v>
      </c>
      <c r="N10" s="181">
        <f t="shared" ca="1" si="10"/>
        <v>512.34109608675863</v>
      </c>
      <c r="O10" s="182">
        <f t="shared" ca="1" si="11"/>
        <v>165.02538979712614</v>
      </c>
      <c r="P10" s="182">
        <f t="shared" ca="1" si="12"/>
        <v>9.4134711161151365</v>
      </c>
      <c r="Q10" s="182">
        <f t="shared" ca="1" si="13"/>
        <v>0</v>
      </c>
      <c r="R10" s="183">
        <f t="shared" ca="1" si="14"/>
        <v>686.77995699999985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649.44209999999998</v>
      </c>
      <c r="H11" s="184">
        <f t="shared" ca="1" si="2"/>
        <v>627.81567800000005</v>
      </c>
      <c r="I11" s="185">
        <f t="shared" ca="1" si="5"/>
        <v>459.19</v>
      </c>
      <c r="J11" s="182">
        <f t="shared" ca="1" si="6"/>
        <v>159.54</v>
      </c>
      <c r="K11" s="182">
        <f t="shared" ca="1" si="7"/>
        <v>9.1</v>
      </c>
      <c r="L11" s="182">
        <f t="shared" ca="1" si="8"/>
        <v>0</v>
      </c>
      <c r="M11" s="183">
        <f t="shared" ca="1" si="9"/>
        <v>627.83000000000004</v>
      </c>
      <c r="N11" s="181">
        <f t="shared" ca="1" si="10"/>
        <v>474.99692257298943</v>
      </c>
      <c r="O11" s="182">
        <f t="shared" ca="1" si="11"/>
        <v>165.03192366404917</v>
      </c>
      <c r="P11" s="182">
        <f t="shared" ca="1" si="12"/>
        <v>9.4132537629613093</v>
      </c>
      <c r="Q11" s="182">
        <f t="shared" ca="1" si="13"/>
        <v>0</v>
      </c>
      <c r="R11" s="183">
        <f t="shared" ca="1" si="14"/>
        <v>649.44209999999987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599.44209999999998</v>
      </c>
      <c r="H12" s="184">
        <f t="shared" ca="1" si="2"/>
        <v>579.48067800000001</v>
      </c>
      <c r="I12" s="185">
        <f t="shared" ca="1" si="5"/>
        <v>410.85</v>
      </c>
      <c r="J12" s="182">
        <f t="shared" ca="1" si="6"/>
        <v>159.53</v>
      </c>
      <c r="K12" s="182">
        <f t="shared" ca="1" si="7"/>
        <v>9.1</v>
      </c>
      <c r="L12" s="182">
        <f t="shared" ca="1" si="8"/>
        <v>0</v>
      </c>
      <c r="M12" s="183">
        <f t="shared" ca="1" si="9"/>
        <v>579.48</v>
      </c>
      <c r="N12" s="181">
        <f t="shared" ca="1" si="10"/>
        <v>425.00308342824593</v>
      </c>
      <c r="O12" s="182">
        <f t="shared" ca="1" si="11"/>
        <v>165.02553705563605</v>
      </c>
      <c r="P12" s="182">
        <f t="shared" ca="1" si="12"/>
        <v>9.4134795161178957</v>
      </c>
      <c r="Q12" s="182">
        <f t="shared" ca="1" si="13"/>
        <v>0</v>
      </c>
      <c r="R12" s="183">
        <f t="shared" ca="1" si="14"/>
        <v>599.44209999999987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549.44209999999998</v>
      </c>
      <c r="H13" s="184">
        <f t="shared" ca="1" si="2"/>
        <v>531.14567799999998</v>
      </c>
      <c r="I13" s="185">
        <f t="shared" ca="1" si="5"/>
        <v>362.52</v>
      </c>
      <c r="J13" s="182">
        <f t="shared" ca="1" si="6"/>
        <v>159.54</v>
      </c>
      <c r="K13" s="182">
        <f t="shared" ca="1" si="7"/>
        <v>9.1</v>
      </c>
      <c r="L13" s="182">
        <f t="shared" ca="1" si="8"/>
        <v>0</v>
      </c>
      <c r="M13" s="183">
        <f t="shared" ca="1" si="9"/>
        <v>531.16</v>
      </c>
      <c r="N13" s="181">
        <f t="shared" ca="1" si="10"/>
        <v>374.99764683334587</v>
      </c>
      <c r="O13" s="182">
        <f t="shared" ca="1" si="11"/>
        <v>165.03123848557874</v>
      </c>
      <c r="P13" s="182">
        <f t="shared" ca="1" si="12"/>
        <v>9.4132146810753827</v>
      </c>
      <c r="Q13" s="182">
        <f t="shared" ca="1" si="13"/>
        <v>0</v>
      </c>
      <c r="R13" s="183">
        <f t="shared" ca="1" si="14"/>
        <v>549.44209999999998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549.44209999999998</v>
      </c>
      <c r="H14" s="184">
        <f t="shared" ca="1" si="2"/>
        <v>531.14567799999998</v>
      </c>
      <c r="I14" s="185">
        <f t="shared" ca="1" si="5"/>
        <v>362.52</v>
      </c>
      <c r="J14" s="182">
        <f t="shared" ca="1" si="6"/>
        <v>159.54</v>
      </c>
      <c r="K14" s="182">
        <f t="shared" ca="1" si="7"/>
        <v>9.1</v>
      </c>
      <c r="L14" s="182">
        <f t="shared" ca="1" si="8"/>
        <v>0</v>
      </c>
      <c r="M14" s="183">
        <f t="shared" ca="1" si="9"/>
        <v>531.16</v>
      </c>
      <c r="N14" s="181">
        <f t="shared" ca="1" si="10"/>
        <v>374.99764683334587</v>
      </c>
      <c r="O14" s="182">
        <f t="shared" ca="1" si="11"/>
        <v>165.03123848557874</v>
      </c>
      <c r="P14" s="182">
        <f t="shared" ca="1" si="12"/>
        <v>9.4132146810753827</v>
      </c>
      <c r="Q14" s="182">
        <f t="shared" ca="1" si="13"/>
        <v>0</v>
      </c>
      <c r="R14" s="183">
        <f t="shared" ca="1" si="14"/>
        <v>549.44209999999998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599.44209999999998</v>
      </c>
      <c r="H15" s="184">
        <f t="shared" ca="1" si="2"/>
        <v>579.48067800000001</v>
      </c>
      <c r="I15" s="185">
        <f t="shared" ca="1" si="5"/>
        <v>410.85</v>
      </c>
      <c r="J15" s="182">
        <f t="shared" ca="1" si="6"/>
        <v>159.53</v>
      </c>
      <c r="K15" s="182">
        <f t="shared" ca="1" si="7"/>
        <v>9.1</v>
      </c>
      <c r="L15" s="182">
        <f t="shared" ca="1" si="8"/>
        <v>0</v>
      </c>
      <c r="M15" s="183">
        <f t="shared" ca="1" si="9"/>
        <v>579.48</v>
      </c>
      <c r="N15" s="181">
        <f t="shared" ca="1" si="10"/>
        <v>425.00308342824593</v>
      </c>
      <c r="O15" s="182">
        <f t="shared" ca="1" si="11"/>
        <v>165.02553705563605</v>
      </c>
      <c r="P15" s="182">
        <f t="shared" ca="1" si="12"/>
        <v>9.4134795161178957</v>
      </c>
      <c r="Q15" s="182">
        <f t="shared" ca="1" si="13"/>
        <v>0</v>
      </c>
      <c r="R15" s="183">
        <f t="shared" ca="1" si="14"/>
        <v>599.44209999999987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574.44209999999998</v>
      </c>
      <c r="H16" s="184">
        <f t="shared" ca="1" si="2"/>
        <v>555.31317799999999</v>
      </c>
      <c r="I16" s="185">
        <f t="shared" ca="1" si="5"/>
        <v>386.68</v>
      </c>
      <c r="J16" s="182">
        <f t="shared" ca="1" si="6"/>
        <v>159.53</v>
      </c>
      <c r="K16" s="182">
        <f t="shared" ca="1" si="7"/>
        <v>9.1</v>
      </c>
      <c r="L16" s="182">
        <f t="shared" ca="1" si="8"/>
        <v>0</v>
      </c>
      <c r="M16" s="183">
        <f t="shared" ca="1" si="9"/>
        <v>555.31000000000006</v>
      </c>
      <c r="N16" s="181">
        <f t="shared" ca="1" si="10"/>
        <v>400.00228922223613</v>
      </c>
      <c r="O16" s="182">
        <f t="shared" ca="1" si="11"/>
        <v>165.02628840287406</v>
      </c>
      <c r="P16" s="182">
        <f t="shared" ca="1" si="12"/>
        <v>9.4135223748897001</v>
      </c>
      <c r="Q16" s="182">
        <f t="shared" ca="1" si="13"/>
        <v>0</v>
      </c>
      <c r="R16" s="183">
        <f t="shared" ca="1" si="14"/>
        <v>574.44209999999987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549.44209999999998</v>
      </c>
      <c r="H17" s="184">
        <f t="shared" ca="1" si="2"/>
        <v>531.14567799999998</v>
      </c>
      <c r="I17" s="185">
        <f t="shared" ca="1" si="5"/>
        <v>362.52</v>
      </c>
      <c r="J17" s="182">
        <f t="shared" ca="1" si="6"/>
        <v>159.54</v>
      </c>
      <c r="K17" s="182">
        <f t="shared" ca="1" si="7"/>
        <v>9.1</v>
      </c>
      <c r="L17" s="182">
        <f t="shared" ca="1" si="8"/>
        <v>0</v>
      </c>
      <c r="M17" s="183">
        <f t="shared" ca="1" si="9"/>
        <v>531.16</v>
      </c>
      <c r="N17" s="181">
        <f t="shared" ca="1" si="10"/>
        <v>374.99764683334587</v>
      </c>
      <c r="O17" s="182">
        <f t="shared" ca="1" si="11"/>
        <v>165.03123848557874</v>
      </c>
      <c r="P17" s="182">
        <f t="shared" ca="1" si="12"/>
        <v>9.4132146810753827</v>
      </c>
      <c r="Q17" s="182">
        <f t="shared" ca="1" si="13"/>
        <v>0</v>
      </c>
      <c r="R17" s="183">
        <f t="shared" ca="1" si="14"/>
        <v>549.44209999999998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549.44209999999998</v>
      </c>
      <c r="H18" s="184">
        <f t="shared" ca="1" si="2"/>
        <v>531.14567799999998</v>
      </c>
      <c r="I18" s="185">
        <f t="shared" ca="1" si="5"/>
        <v>362.52</v>
      </c>
      <c r="J18" s="182">
        <f t="shared" ca="1" si="6"/>
        <v>159.54</v>
      </c>
      <c r="K18" s="182">
        <f t="shared" ca="1" si="7"/>
        <v>9.1</v>
      </c>
      <c r="L18" s="182">
        <f t="shared" ca="1" si="8"/>
        <v>0</v>
      </c>
      <c r="M18" s="183">
        <f t="shared" ca="1" si="9"/>
        <v>531.16</v>
      </c>
      <c r="N18" s="181">
        <f t="shared" ca="1" si="10"/>
        <v>374.99764683334587</v>
      </c>
      <c r="O18" s="182">
        <f t="shared" ca="1" si="11"/>
        <v>165.03123848557874</v>
      </c>
      <c r="P18" s="182">
        <f t="shared" ca="1" si="12"/>
        <v>9.4132146810753827</v>
      </c>
      <c r="Q18" s="182">
        <f t="shared" ca="1" si="13"/>
        <v>0</v>
      </c>
      <c r="R18" s="183">
        <f t="shared" ca="1" si="14"/>
        <v>549.44209999999998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499.44209999999998</v>
      </c>
      <c r="H19" s="184">
        <f t="shared" ca="1" si="2"/>
        <v>482.810678</v>
      </c>
      <c r="I19" s="185">
        <f t="shared" ca="1" si="5"/>
        <v>314.18</v>
      </c>
      <c r="J19" s="182">
        <f t="shared" ca="1" si="6"/>
        <v>159.53</v>
      </c>
      <c r="K19" s="182">
        <f t="shared" ca="1" si="7"/>
        <v>9.1</v>
      </c>
      <c r="L19" s="182">
        <f t="shared" ca="1" si="8"/>
        <v>0</v>
      </c>
      <c r="M19" s="183">
        <f t="shared" ca="1" si="9"/>
        <v>482.81000000000006</v>
      </c>
      <c r="N19" s="181">
        <f t="shared" ca="1" si="10"/>
        <v>325.00304255918473</v>
      </c>
      <c r="O19" s="182">
        <f t="shared" ca="1" si="11"/>
        <v>165.02557571922702</v>
      </c>
      <c r="P19" s="182">
        <f t="shared" ca="1" si="12"/>
        <v>9.4134817215881998</v>
      </c>
      <c r="Q19" s="182">
        <f t="shared" ca="1" si="13"/>
        <v>0</v>
      </c>
      <c r="R19" s="183">
        <f t="shared" ca="1" si="14"/>
        <v>499.44209999999993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454.44209999999998</v>
      </c>
      <c r="H20" s="184">
        <f t="shared" ca="1" si="2"/>
        <v>439.30917799999997</v>
      </c>
      <c r="I20" s="185">
        <f t="shared" ca="1" si="5"/>
        <v>270.68</v>
      </c>
      <c r="J20" s="182">
        <f t="shared" ca="1" si="6"/>
        <v>159.54</v>
      </c>
      <c r="K20" s="182">
        <f t="shared" ca="1" si="7"/>
        <v>9.1</v>
      </c>
      <c r="L20" s="182">
        <f t="shared" ca="1" si="8"/>
        <v>0</v>
      </c>
      <c r="M20" s="183">
        <f t="shared" ca="1" si="9"/>
        <v>439.32000000000005</v>
      </c>
      <c r="N20" s="181">
        <f t="shared" ca="1" si="10"/>
        <v>279.99724034416823</v>
      </c>
      <c r="O20" s="182">
        <f t="shared" ca="1" si="11"/>
        <v>165.03162304015294</v>
      </c>
      <c r="P20" s="182">
        <f t="shared" ca="1" si="12"/>
        <v>9.413236615678775</v>
      </c>
      <c r="Q20" s="182">
        <f t="shared" ca="1" si="13"/>
        <v>0</v>
      </c>
      <c r="R20" s="183">
        <f t="shared" ca="1" si="14"/>
        <v>454.44209999999998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454.44209999999998</v>
      </c>
      <c r="H21" s="184">
        <f t="shared" ca="1" si="2"/>
        <v>439.30917799999997</v>
      </c>
      <c r="I21" s="185">
        <f t="shared" ca="1" si="5"/>
        <v>270.68</v>
      </c>
      <c r="J21" s="182">
        <f t="shared" ca="1" si="6"/>
        <v>159.54</v>
      </c>
      <c r="K21" s="182">
        <f t="shared" ca="1" si="7"/>
        <v>9.1</v>
      </c>
      <c r="L21" s="182">
        <f t="shared" ca="1" si="8"/>
        <v>0</v>
      </c>
      <c r="M21" s="183">
        <f t="shared" ca="1" si="9"/>
        <v>439.32000000000005</v>
      </c>
      <c r="N21" s="181">
        <f t="shared" ca="1" si="10"/>
        <v>279.99724034416823</v>
      </c>
      <c r="O21" s="182">
        <f t="shared" ca="1" si="11"/>
        <v>165.03162304015294</v>
      </c>
      <c r="P21" s="182">
        <f t="shared" ca="1" si="12"/>
        <v>9.413236615678775</v>
      </c>
      <c r="Q21" s="182">
        <f t="shared" ca="1" si="13"/>
        <v>0</v>
      </c>
      <c r="R21" s="183">
        <f t="shared" ca="1" si="14"/>
        <v>454.44209999999998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454.44209999999998</v>
      </c>
      <c r="H22" s="184">
        <f t="shared" ca="1" si="2"/>
        <v>439.30917799999997</v>
      </c>
      <c r="I22" s="185">
        <f t="shared" ca="1" si="5"/>
        <v>270.68</v>
      </c>
      <c r="J22" s="182">
        <f t="shared" ca="1" si="6"/>
        <v>159.54</v>
      </c>
      <c r="K22" s="182">
        <f t="shared" ca="1" si="7"/>
        <v>9.1</v>
      </c>
      <c r="L22" s="182">
        <f t="shared" ca="1" si="8"/>
        <v>0</v>
      </c>
      <c r="M22" s="183">
        <f t="shared" ca="1" si="9"/>
        <v>439.32000000000005</v>
      </c>
      <c r="N22" s="181">
        <f t="shared" ca="1" si="10"/>
        <v>279.99724034416823</v>
      </c>
      <c r="O22" s="182">
        <f t="shared" ca="1" si="11"/>
        <v>165.03162304015294</v>
      </c>
      <c r="P22" s="182">
        <f t="shared" ca="1" si="12"/>
        <v>9.413236615678775</v>
      </c>
      <c r="Q22" s="182">
        <f t="shared" ca="1" si="13"/>
        <v>0</v>
      </c>
      <c r="R22" s="183">
        <f t="shared" ca="1" si="14"/>
        <v>454.44209999999998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454.44209999999998</v>
      </c>
      <c r="H23" s="184">
        <f t="shared" ca="1" si="2"/>
        <v>439.30917799999997</v>
      </c>
      <c r="I23" s="185">
        <f t="shared" ca="1" si="5"/>
        <v>270.68</v>
      </c>
      <c r="J23" s="182">
        <f t="shared" ca="1" si="6"/>
        <v>159.54</v>
      </c>
      <c r="K23" s="182">
        <f t="shared" ca="1" si="7"/>
        <v>9.1</v>
      </c>
      <c r="L23" s="182">
        <f t="shared" ca="1" si="8"/>
        <v>0</v>
      </c>
      <c r="M23" s="183">
        <f t="shared" ca="1" si="9"/>
        <v>439.32000000000005</v>
      </c>
      <c r="N23" s="181">
        <f t="shared" ca="1" si="10"/>
        <v>279.99724034416823</v>
      </c>
      <c r="O23" s="182">
        <f t="shared" ca="1" si="11"/>
        <v>165.03162304015294</v>
      </c>
      <c r="P23" s="182">
        <f t="shared" ca="1" si="12"/>
        <v>9.413236615678775</v>
      </c>
      <c r="Q23" s="182">
        <f t="shared" ca="1" si="13"/>
        <v>0</v>
      </c>
      <c r="R23" s="183">
        <f t="shared" ca="1" si="14"/>
        <v>454.44209999999998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454.44209999999998</v>
      </c>
      <c r="H24" s="184">
        <f t="shared" ca="1" si="2"/>
        <v>439.30917799999997</v>
      </c>
      <c r="I24" s="185">
        <f t="shared" ca="1" si="5"/>
        <v>270.68</v>
      </c>
      <c r="J24" s="182">
        <f t="shared" ca="1" si="6"/>
        <v>159.54</v>
      </c>
      <c r="K24" s="182">
        <f t="shared" ca="1" si="7"/>
        <v>9.1</v>
      </c>
      <c r="L24" s="182">
        <f t="shared" ca="1" si="8"/>
        <v>0</v>
      </c>
      <c r="M24" s="183">
        <f t="shared" ca="1" si="9"/>
        <v>439.32000000000005</v>
      </c>
      <c r="N24" s="181">
        <f t="shared" ca="1" si="10"/>
        <v>279.99724034416823</v>
      </c>
      <c r="O24" s="182">
        <f t="shared" ca="1" si="11"/>
        <v>165.03162304015294</v>
      </c>
      <c r="P24" s="182">
        <f t="shared" ca="1" si="12"/>
        <v>9.413236615678775</v>
      </c>
      <c r="Q24" s="182">
        <f t="shared" ca="1" si="13"/>
        <v>0</v>
      </c>
      <c r="R24" s="183">
        <f t="shared" ca="1" si="14"/>
        <v>454.44209999999998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454.44209999999998</v>
      </c>
      <c r="H25" s="184">
        <f t="shared" ca="1" si="2"/>
        <v>439.30917799999997</v>
      </c>
      <c r="I25" s="185">
        <f t="shared" ca="1" si="5"/>
        <v>270.68</v>
      </c>
      <c r="J25" s="182">
        <f t="shared" ca="1" si="6"/>
        <v>159.54</v>
      </c>
      <c r="K25" s="182">
        <f t="shared" ca="1" si="7"/>
        <v>9.1</v>
      </c>
      <c r="L25" s="182">
        <f t="shared" ca="1" si="8"/>
        <v>0</v>
      </c>
      <c r="M25" s="183">
        <f t="shared" ca="1" si="9"/>
        <v>439.32000000000005</v>
      </c>
      <c r="N25" s="181">
        <f t="shared" ca="1" si="10"/>
        <v>279.99724034416823</v>
      </c>
      <c r="O25" s="182">
        <f t="shared" ca="1" si="11"/>
        <v>165.03162304015294</v>
      </c>
      <c r="P25" s="182">
        <f t="shared" ca="1" si="12"/>
        <v>9.413236615678775</v>
      </c>
      <c r="Q25" s="182">
        <f t="shared" ca="1" si="13"/>
        <v>0</v>
      </c>
      <c r="R25" s="183">
        <f t="shared" ca="1" si="14"/>
        <v>454.44209999999998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454.44209999999998</v>
      </c>
      <c r="H26" s="184">
        <f t="shared" ca="1" si="2"/>
        <v>439.30917799999997</v>
      </c>
      <c r="I26" s="185">
        <f t="shared" ca="1" si="5"/>
        <v>270.68</v>
      </c>
      <c r="J26" s="182">
        <f t="shared" ca="1" si="6"/>
        <v>159.54</v>
      </c>
      <c r="K26" s="182">
        <f t="shared" ca="1" si="7"/>
        <v>9.1</v>
      </c>
      <c r="L26" s="182">
        <f t="shared" ca="1" si="8"/>
        <v>0</v>
      </c>
      <c r="M26" s="183">
        <f t="shared" ca="1" si="9"/>
        <v>439.32000000000005</v>
      </c>
      <c r="N26" s="181">
        <f t="shared" ca="1" si="10"/>
        <v>279.99724034416823</v>
      </c>
      <c r="O26" s="182">
        <f t="shared" ca="1" si="11"/>
        <v>165.03162304015294</v>
      </c>
      <c r="P26" s="182">
        <f t="shared" ca="1" si="12"/>
        <v>9.413236615678775</v>
      </c>
      <c r="Q26" s="182">
        <f t="shared" ca="1" si="13"/>
        <v>0</v>
      </c>
      <c r="R26" s="183">
        <f t="shared" ca="1" si="14"/>
        <v>454.44209999999998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454.44209999999998</v>
      </c>
      <c r="H27" s="184">
        <f t="shared" ca="1" si="2"/>
        <v>439.30917799999997</v>
      </c>
      <c r="I27" s="185">
        <f t="shared" ca="1" si="5"/>
        <v>270.68</v>
      </c>
      <c r="J27" s="182">
        <f t="shared" ca="1" si="6"/>
        <v>159.54</v>
      </c>
      <c r="K27" s="182">
        <f t="shared" ca="1" si="7"/>
        <v>9.1</v>
      </c>
      <c r="L27" s="182">
        <f t="shared" ca="1" si="8"/>
        <v>0</v>
      </c>
      <c r="M27" s="183">
        <f t="shared" ca="1" si="9"/>
        <v>439.32000000000005</v>
      </c>
      <c r="N27" s="181">
        <f t="shared" ca="1" si="10"/>
        <v>279.99724034416823</v>
      </c>
      <c r="O27" s="182">
        <f t="shared" ca="1" si="11"/>
        <v>165.03162304015294</v>
      </c>
      <c r="P27" s="182">
        <f t="shared" ca="1" si="12"/>
        <v>9.413236615678775</v>
      </c>
      <c r="Q27" s="182">
        <f t="shared" ca="1" si="13"/>
        <v>0</v>
      </c>
      <c r="R27" s="183">
        <f t="shared" ca="1" si="14"/>
        <v>454.44209999999998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454.44209999999998</v>
      </c>
      <c r="H28" s="184">
        <f t="shared" ca="1" si="2"/>
        <v>439.30917799999997</v>
      </c>
      <c r="I28" s="185">
        <f t="shared" ca="1" si="5"/>
        <v>270.68</v>
      </c>
      <c r="J28" s="182">
        <f t="shared" ca="1" si="6"/>
        <v>159.54</v>
      </c>
      <c r="K28" s="182">
        <f t="shared" ca="1" si="7"/>
        <v>9.1</v>
      </c>
      <c r="L28" s="182">
        <f t="shared" ca="1" si="8"/>
        <v>0</v>
      </c>
      <c r="M28" s="183">
        <f t="shared" ca="1" si="9"/>
        <v>439.32000000000005</v>
      </c>
      <c r="N28" s="181">
        <f t="shared" ca="1" si="10"/>
        <v>279.99724034416823</v>
      </c>
      <c r="O28" s="182">
        <f t="shared" ca="1" si="11"/>
        <v>165.03162304015294</v>
      </c>
      <c r="P28" s="182">
        <f t="shared" ca="1" si="12"/>
        <v>9.413236615678775</v>
      </c>
      <c r="Q28" s="182">
        <f t="shared" ca="1" si="13"/>
        <v>0</v>
      </c>
      <c r="R28" s="183">
        <f t="shared" ca="1" si="14"/>
        <v>454.44209999999998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504.44209999999998</v>
      </c>
      <c r="H29" s="184">
        <f t="shared" ca="1" si="2"/>
        <v>487.64417800000001</v>
      </c>
      <c r="I29" s="185">
        <f t="shared" ca="1" si="5"/>
        <v>319.01</v>
      </c>
      <c r="J29" s="182">
        <f t="shared" ca="1" si="6"/>
        <v>159.53</v>
      </c>
      <c r="K29" s="182">
        <f t="shared" ca="1" si="7"/>
        <v>9.1</v>
      </c>
      <c r="L29" s="182">
        <f t="shared" ca="1" si="8"/>
        <v>0</v>
      </c>
      <c r="M29" s="183">
        <f t="shared" ca="1" si="9"/>
        <v>487.64</v>
      </c>
      <c r="N29" s="181">
        <f t="shared" ca="1" si="10"/>
        <v>330.00179296407185</v>
      </c>
      <c r="O29" s="182">
        <f t="shared" ca="1" si="11"/>
        <v>165.02675788081373</v>
      </c>
      <c r="P29" s="182">
        <f t="shared" ca="1" si="12"/>
        <v>9.4135491551144277</v>
      </c>
      <c r="Q29" s="182">
        <f t="shared" ca="1" si="13"/>
        <v>0</v>
      </c>
      <c r="R29" s="183">
        <f t="shared" ca="1" si="14"/>
        <v>504.44209999999998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554.44209999999998</v>
      </c>
      <c r="H30" s="184">
        <f t="shared" ca="1" si="2"/>
        <v>535.97917800000005</v>
      </c>
      <c r="I30" s="185">
        <f t="shared" ca="1" si="5"/>
        <v>367.35</v>
      </c>
      <c r="J30" s="182">
        <f t="shared" ca="1" si="6"/>
        <v>159.54</v>
      </c>
      <c r="K30" s="182">
        <f t="shared" ca="1" si="7"/>
        <v>9.1</v>
      </c>
      <c r="L30" s="182">
        <f t="shared" ca="1" si="8"/>
        <v>0</v>
      </c>
      <c r="M30" s="183">
        <f t="shared" ca="1" si="9"/>
        <v>535.99</v>
      </c>
      <c r="N30" s="181">
        <f t="shared" ca="1" si="10"/>
        <v>379.99646529786003</v>
      </c>
      <c r="O30" s="182">
        <f t="shared" ca="1" si="11"/>
        <v>165.03235626410941</v>
      </c>
      <c r="P30" s="182">
        <f t="shared" ca="1" si="12"/>
        <v>9.4132784380305594</v>
      </c>
      <c r="Q30" s="182">
        <f t="shared" ca="1" si="13"/>
        <v>0</v>
      </c>
      <c r="R30" s="183">
        <f t="shared" ca="1" si="14"/>
        <v>554.44209999999998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604.44209999999998</v>
      </c>
      <c r="H31" s="184">
        <f t="shared" ca="1" si="2"/>
        <v>584.31417799999997</v>
      </c>
      <c r="I31" s="185">
        <f t="shared" ca="1" si="5"/>
        <v>415.68</v>
      </c>
      <c r="J31" s="182">
        <f t="shared" ca="1" si="6"/>
        <v>159.53</v>
      </c>
      <c r="K31" s="182">
        <f t="shared" ca="1" si="7"/>
        <v>9.1</v>
      </c>
      <c r="L31" s="182">
        <f t="shared" ca="1" si="8"/>
        <v>0</v>
      </c>
      <c r="M31" s="183">
        <f t="shared" ca="1" si="9"/>
        <v>584.31000000000006</v>
      </c>
      <c r="N31" s="181">
        <f t="shared" ca="1" si="10"/>
        <v>430.00204023206851</v>
      </c>
      <c r="O31" s="182">
        <f t="shared" ca="1" si="11"/>
        <v>165.02652395646143</v>
      </c>
      <c r="P31" s="182">
        <f t="shared" ca="1" si="12"/>
        <v>9.4135358114699379</v>
      </c>
      <c r="Q31" s="182">
        <f t="shared" ca="1" si="13"/>
        <v>0</v>
      </c>
      <c r="R31" s="183">
        <f t="shared" ca="1" si="14"/>
        <v>604.44209999999987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654.44209999999998</v>
      </c>
      <c r="H32" s="184">
        <f t="shared" ca="1" si="2"/>
        <v>632.64917800000001</v>
      </c>
      <c r="I32" s="185">
        <f t="shared" ca="1" si="5"/>
        <v>464.02</v>
      </c>
      <c r="J32" s="182">
        <f t="shared" ca="1" si="6"/>
        <v>159.54</v>
      </c>
      <c r="K32" s="182">
        <f t="shared" ca="1" si="7"/>
        <v>9.1</v>
      </c>
      <c r="L32" s="182">
        <f t="shared" ca="1" si="8"/>
        <v>0</v>
      </c>
      <c r="M32" s="183">
        <f t="shared" ca="1" si="9"/>
        <v>632.66</v>
      </c>
      <c r="N32" s="181">
        <f t="shared" ca="1" si="10"/>
        <v>479.99592710460598</v>
      </c>
      <c r="O32" s="182">
        <f t="shared" ca="1" si="11"/>
        <v>165.03286541586317</v>
      </c>
      <c r="P32" s="182">
        <f t="shared" ca="1" si="12"/>
        <v>9.4133074795308698</v>
      </c>
      <c r="Q32" s="182">
        <f t="shared" ca="1" si="13"/>
        <v>0</v>
      </c>
      <c r="R32" s="183">
        <f t="shared" ca="1" si="14"/>
        <v>654.44209999999998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604.44209999999998</v>
      </c>
      <c r="H33" s="184">
        <f t="shared" ca="1" si="2"/>
        <v>584.31417799999997</v>
      </c>
      <c r="I33" s="185">
        <f t="shared" ca="1" si="5"/>
        <v>415.68</v>
      </c>
      <c r="J33" s="182">
        <f t="shared" ca="1" si="6"/>
        <v>159.53</v>
      </c>
      <c r="K33" s="182">
        <f t="shared" ca="1" si="7"/>
        <v>9.1</v>
      </c>
      <c r="L33" s="182">
        <f t="shared" ca="1" si="8"/>
        <v>0</v>
      </c>
      <c r="M33" s="183">
        <f t="shared" ca="1" si="9"/>
        <v>584.31000000000006</v>
      </c>
      <c r="N33" s="181">
        <f t="shared" ca="1" si="10"/>
        <v>430.00204023206851</v>
      </c>
      <c r="O33" s="182">
        <f t="shared" ca="1" si="11"/>
        <v>165.02652395646143</v>
      </c>
      <c r="P33" s="182">
        <f t="shared" ca="1" si="12"/>
        <v>9.4135358114699379</v>
      </c>
      <c r="Q33" s="182">
        <f t="shared" ca="1" si="13"/>
        <v>0</v>
      </c>
      <c r="R33" s="183">
        <f t="shared" ca="1" si="14"/>
        <v>604.44209999999987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554.44209999999998</v>
      </c>
      <c r="H34" s="184">
        <f t="shared" ca="1" si="2"/>
        <v>535.97917800000005</v>
      </c>
      <c r="I34" s="185">
        <f t="shared" ca="1" si="5"/>
        <v>367.35</v>
      </c>
      <c r="J34" s="182">
        <f t="shared" ca="1" si="6"/>
        <v>159.54</v>
      </c>
      <c r="K34" s="182">
        <f t="shared" ca="1" si="7"/>
        <v>9.1</v>
      </c>
      <c r="L34" s="182">
        <f t="shared" ca="1" si="8"/>
        <v>0</v>
      </c>
      <c r="M34" s="183">
        <f t="shared" ca="1" si="9"/>
        <v>535.99</v>
      </c>
      <c r="N34" s="181">
        <f t="shared" ca="1" si="10"/>
        <v>379.99646529786003</v>
      </c>
      <c r="O34" s="182">
        <f t="shared" ca="1" si="11"/>
        <v>165.03235626410941</v>
      </c>
      <c r="P34" s="182">
        <f t="shared" ca="1" si="12"/>
        <v>9.4132784380305594</v>
      </c>
      <c r="Q34" s="182">
        <f t="shared" ca="1" si="13"/>
        <v>0</v>
      </c>
      <c r="R34" s="183">
        <f t="shared" ca="1" si="14"/>
        <v>554.44209999999998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504.44209999999998</v>
      </c>
      <c r="H35" s="184">
        <f t="shared" ca="1" si="2"/>
        <v>487.64417800000001</v>
      </c>
      <c r="I35" s="185">
        <f t="shared" ca="1" si="5"/>
        <v>319.01</v>
      </c>
      <c r="J35" s="182">
        <f t="shared" ca="1" si="6"/>
        <v>159.53</v>
      </c>
      <c r="K35" s="182">
        <f t="shared" ca="1" si="7"/>
        <v>9.1</v>
      </c>
      <c r="L35" s="182">
        <f t="shared" ca="1" si="8"/>
        <v>0</v>
      </c>
      <c r="M35" s="183">
        <f t="shared" ca="1" si="9"/>
        <v>487.64</v>
      </c>
      <c r="N35" s="181">
        <f t="shared" ca="1" si="10"/>
        <v>330.00179296407185</v>
      </c>
      <c r="O35" s="182">
        <f t="shared" ca="1" si="11"/>
        <v>165.02675788081373</v>
      </c>
      <c r="P35" s="182">
        <f t="shared" ca="1" si="12"/>
        <v>9.4135491551144277</v>
      </c>
      <c r="Q35" s="182">
        <f t="shared" ca="1" si="13"/>
        <v>0</v>
      </c>
      <c r="R35" s="183">
        <f t="shared" ca="1" si="14"/>
        <v>504.44209999999998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454.44209999999998</v>
      </c>
      <c r="H36" s="184">
        <f t="shared" ca="1" si="2"/>
        <v>439.30917799999997</v>
      </c>
      <c r="I36" s="185">
        <f t="shared" ca="1" si="5"/>
        <v>270.68</v>
      </c>
      <c r="J36" s="182">
        <f t="shared" ca="1" si="6"/>
        <v>159.54</v>
      </c>
      <c r="K36" s="182">
        <f t="shared" ca="1" si="7"/>
        <v>9.1</v>
      </c>
      <c r="L36" s="182">
        <f t="shared" ca="1" si="8"/>
        <v>0</v>
      </c>
      <c r="M36" s="183">
        <f t="shared" ca="1" si="9"/>
        <v>439.32000000000005</v>
      </c>
      <c r="N36" s="181">
        <f t="shared" ca="1" si="10"/>
        <v>279.99724034416823</v>
      </c>
      <c r="O36" s="182">
        <f t="shared" ca="1" si="11"/>
        <v>165.03162304015294</v>
      </c>
      <c r="P36" s="182">
        <f t="shared" ca="1" si="12"/>
        <v>9.413236615678775</v>
      </c>
      <c r="Q36" s="182">
        <f t="shared" ca="1" si="13"/>
        <v>0</v>
      </c>
      <c r="R36" s="183">
        <f t="shared" ca="1" si="14"/>
        <v>454.44209999999998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454.44209999999998</v>
      </c>
      <c r="H37" s="184">
        <f t="shared" ca="1" si="2"/>
        <v>439.30917799999997</v>
      </c>
      <c r="I37" s="185">
        <f t="shared" ca="1" si="5"/>
        <v>270.68</v>
      </c>
      <c r="J37" s="182">
        <f t="shared" ca="1" si="6"/>
        <v>159.54</v>
      </c>
      <c r="K37" s="182">
        <f t="shared" ca="1" si="7"/>
        <v>9.1</v>
      </c>
      <c r="L37" s="182">
        <f t="shared" ca="1" si="8"/>
        <v>0</v>
      </c>
      <c r="M37" s="183">
        <f t="shared" ca="1" si="9"/>
        <v>439.32000000000005</v>
      </c>
      <c r="N37" s="181">
        <f t="shared" ca="1" si="10"/>
        <v>279.99724034416823</v>
      </c>
      <c r="O37" s="182">
        <f t="shared" ca="1" si="11"/>
        <v>165.03162304015294</v>
      </c>
      <c r="P37" s="182">
        <f t="shared" ca="1" si="12"/>
        <v>9.413236615678775</v>
      </c>
      <c r="Q37" s="182">
        <f t="shared" ca="1" si="13"/>
        <v>0</v>
      </c>
      <c r="R37" s="183">
        <f t="shared" ca="1" si="14"/>
        <v>454.44209999999998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454.44209999999998</v>
      </c>
      <c r="H38" s="184">
        <f t="shared" ca="1" si="2"/>
        <v>439.30917799999997</v>
      </c>
      <c r="I38" s="185">
        <f t="shared" ca="1" si="5"/>
        <v>270.68</v>
      </c>
      <c r="J38" s="182">
        <f t="shared" ca="1" si="6"/>
        <v>159.54</v>
      </c>
      <c r="K38" s="182">
        <f t="shared" ca="1" si="7"/>
        <v>9.1</v>
      </c>
      <c r="L38" s="182">
        <f t="shared" ca="1" si="8"/>
        <v>0</v>
      </c>
      <c r="M38" s="183">
        <f t="shared" ca="1" si="9"/>
        <v>439.32000000000005</v>
      </c>
      <c r="N38" s="181">
        <f t="shared" ca="1" si="10"/>
        <v>279.99724034416823</v>
      </c>
      <c r="O38" s="182">
        <f t="shared" ca="1" si="11"/>
        <v>165.03162304015294</v>
      </c>
      <c r="P38" s="182">
        <f t="shared" ca="1" si="12"/>
        <v>9.413236615678775</v>
      </c>
      <c r="Q38" s="182">
        <f t="shared" ca="1" si="13"/>
        <v>0</v>
      </c>
      <c r="R38" s="183">
        <f t="shared" ca="1" si="14"/>
        <v>454.44209999999998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454.44209999999998</v>
      </c>
      <c r="H39" s="184">
        <f t="shared" ca="1" si="2"/>
        <v>439.30917799999997</v>
      </c>
      <c r="I39" s="185">
        <f t="shared" ca="1" si="5"/>
        <v>270.68</v>
      </c>
      <c r="J39" s="182">
        <f t="shared" ca="1" si="6"/>
        <v>159.54</v>
      </c>
      <c r="K39" s="182">
        <f t="shared" ca="1" si="7"/>
        <v>9.1</v>
      </c>
      <c r="L39" s="182">
        <f t="shared" ca="1" si="8"/>
        <v>0</v>
      </c>
      <c r="M39" s="183">
        <f t="shared" ca="1" si="9"/>
        <v>439.32000000000005</v>
      </c>
      <c r="N39" s="181">
        <f t="shared" ca="1" si="10"/>
        <v>279.99724034416823</v>
      </c>
      <c r="O39" s="182">
        <f t="shared" ca="1" si="11"/>
        <v>165.03162304015294</v>
      </c>
      <c r="P39" s="182">
        <f t="shared" ca="1" si="12"/>
        <v>9.413236615678775</v>
      </c>
      <c r="Q39" s="182">
        <f t="shared" ca="1" si="13"/>
        <v>0</v>
      </c>
      <c r="R39" s="183">
        <f t="shared" ca="1" si="14"/>
        <v>454.44209999999998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454.44209999999998</v>
      </c>
      <c r="H40" s="184">
        <f t="shared" ca="1" si="2"/>
        <v>439.30917799999997</v>
      </c>
      <c r="I40" s="185">
        <f t="shared" ca="1" si="5"/>
        <v>270.68</v>
      </c>
      <c r="J40" s="182">
        <f t="shared" ca="1" si="6"/>
        <v>159.54</v>
      </c>
      <c r="K40" s="182">
        <f t="shared" ca="1" si="7"/>
        <v>9.1</v>
      </c>
      <c r="L40" s="182">
        <f t="shared" ca="1" si="8"/>
        <v>0</v>
      </c>
      <c r="M40" s="183">
        <f t="shared" ca="1" si="9"/>
        <v>439.32000000000005</v>
      </c>
      <c r="N40" s="181">
        <f t="shared" ca="1" si="10"/>
        <v>279.99724034416823</v>
      </c>
      <c r="O40" s="182">
        <f t="shared" ca="1" si="11"/>
        <v>165.03162304015294</v>
      </c>
      <c r="P40" s="182">
        <f t="shared" ca="1" si="12"/>
        <v>9.413236615678775</v>
      </c>
      <c r="Q40" s="182">
        <f t="shared" ca="1" si="13"/>
        <v>0</v>
      </c>
      <c r="R40" s="183">
        <f t="shared" ca="1" si="14"/>
        <v>454.44209999999998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454.44209999999998</v>
      </c>
      <c r="H41" s="184">
        <f t="shared" ca="1" si="2"/>
        <v>439.30917799999997</v>
      </c>
      <c r="I41" s="185">
        <f t="shared" ca="1" si="5"/>
        <v>270.68</v>
      </c>
      <c r="J41" s="182">
        <f t="shared" ca="1" si="6"/>
        <v>159.54</v>
      </c>
      <c r="K41" s="182">
        <f t="shared" ca="1" si="7"/>
        <v>9.1</v>
      </c>
      <c r="L41" s="182">
        <f t="shared" ca="1" si="8"/>
        <v>0</v>
      </c>
      <c r="M41" s="183">
        <f t="shared" ca="1" si="9"/>
        <v>439.32000000000005</v>
      </c>
      <c r="N41" s="181">
        <f t="shared" ca="1" si="10"/>
        <v>279.99724034416823</v>
      </c>
      <c r="O41" s="182">
        <f t="shared" ca="1" si="11"/>
        <v>165.03162304015294</v>
      </c>
      <c r="P41" s="182">
        <f t="shared" ca="1" si="12"/>
        <v>9.413236615678775</v>
      </c>
      <c r="Q41" s="182">
        <f t="shared" ca="1" si="13"/>
        <v>0</v>
      </c>
      <c r="R41" s="183">
        <f t="shared" ca="1" si="14"/>
        <v>454.44209999999998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454.44209999999998</v>
      </c>
      <c r="H42" s="184">
        <f t="shared" ca="1" si="2"/>
        <v>439.30917799999997</v>
      </c>
      <c r="I42" s="185">
        <f t="shared" ca="1" si="5"/>
        <v>270.68</v>
      </c>
      <c r="J42" s="182">
        <f t="shared" ca="1" si="6"/>
        <v>159.54</v>
      </c>
      <c r="K42" s="182">
        <f t="shared" ca="1" si="7"/>
        <v>9.1</v>
      </c>
      <c r="L42" s="182">
        <f t="shared" ca="1" si="8"/>
        <v>0</v>
      </c>
      <c r="M42" s="183">
        <f t="shared" ca="1" si="9"/>
        <v>439.32000000000005</v>
      </c>
      <c r="N42" s="181">
        <f t="shared" ca="1" si="10"/>
        <v>279.99724034416823</v>
      </c>
      <c r="O42" s="182">
        <f t="shared" ca="1" si="11"/>
        <v>165.03162304015294</v>
      </c>
      <c r="P42" s="182">
        <f t="shared" ca="1" si="12"/>
        <v>9.413236615678775</v>
      </c>
      <c r="Q42" s="182">
        <f t="shared" ca="1" si="13"/>
        <v>0</v>
      </c>
      <c r="R42" s="183">
        <f t="shared" ca="1" si="14"/>
        <v>454.44209999999998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454.44209999999998</v>
      </c>
      <c r="H43" s="184">
        <f t="shared" ca="1" si="2"/>
        <v>439.30917799999997</v>
      </c>
      <c r="I43" s="185">
        <f t="shared" ca="1" si="5"/>
        <v>270.68</v>
      </c>
      <c r="J43" s="182">
        <f t="shared" ca="1" si="6"/>
        <v>159.54</v>
      </c>
      <c r="K43" s="182">
        <f t="shared" ca="1" si="7"/>
        <v>9.1</v>
      </c>
      <c r="L43" s="182">
        <f t="shared" ca="1" si="8"/>
        <v>0</v>
      </c>
      <c r="M43" s="183">
        <f t="shared" ca="1" si="9"/>
        <v>439.32000000000005</v>
      </c>
      <c r="N43" s="181">
        <f t="shared" ca="1" si="10"/>
        <v>279.99724034416823</v>
      </c>
      <c r="O43" s="182">
        <f t="shared" ca="1" si="11"/>
        <v>165.03162304015294</v>
      </c>
      <c r="P43" s="182">
        <f t="shared" ca="1" si="12"/>
        <v>9.413236615678775</v>
      </c>
      <c r="Q43" s="182">
        <f t="shared" ca="1" si="13"/>
        <v>0</v>
      </c>
      <c r="R43" s="183">
        <f t="shared" ca="1" si="14"/>
        <v>454.44209999999998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454.44209999999998</v>
      </c>
      <c r="H44" s="184">
        <f t="shared" ca="1" si="2"/>
        <v>439.30917799999997</v>
      </c>
      <c r="I44" s="185">
        <f t="shared" ca="1" si="5"/>
        <v>270.68</v>
      </c>
      <c r="J44" s="182">
        <f t="shared" ca="1" si="6"/>
        <v>159.54</v>
      </c>
      <c r="K44" s="182">
        <f t="shared" ca="1" si="7"/>
        <v>9.1</v>
      </c>
      <c r="L44" s="182">
        <f t="shared" ca="1" si="8"/>
        <v>0</v>
      </c>
      <c r="M44" s="183">
        <f t="shared" ca="1" si="9"/>
        <v>439.32000000000005</v>
      </c>
      <c r="N44" s="181">
        <f t="shared" ca="1" si="10"/>
        <v>279.99724034416823</v>
      </c>
      <c r="O44" s="182">
        <f t="shared" ca="1" si="11"/>
        <v>165.03162304015294</v>
      </c>
      <c r="P44" s="182">
        <f t="shared" ca="1" si="12"/>
        <v>9.413236615678775</v>
      </c>
      <c r="Q44" s="182">
        <f t="shared" ca="1" si="13"/>
        <v>0</v>
      </c>
      <c r="R44" s="183">
        <f t="shared" ca="1" si="14"/>
        <v>454.44209999999998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454.44209999999998</v>
      </c>
      <c r="H45" s="184">
        <f t="shared" ca="1" si="2"/>
        <v>439.30917799999997</v>
      </c>
      <c r="I45" s="185">
        <f t="shared" ca="1" si="5"/>
        <v>270.68</v>
      </c>
      <c r="J45" s="182">
        <f t="shared" ca="1" si="6"/>
        <v>159.54</v>
      </c>
      <c r="K45" s="182">
        <f t="shared" ca="1" si="7"/>
        <v>9.1</v>
      </c>
      <c r="L45" s="182">
        <f t="shared" ca="1" si="8"/>
        <v>0</v>
      </c>
      <c r="M45" s="183">
        <f t="shared" ca="1" si="9"/>
        <v>439.32000000000005</v>
      </c>
      <c r="N45" s="181">
        <f t="shared" ca="1" si="10"/>
        <v>279.99724034416823</v>
      </c>
      <c r="O45" s="182">
        <f t="shared" ca="1" si="11"/>
        <v>165.03162304015294</v>
      </c>
      <c r="P45" s="182">
        <f t="shared" ca="1" si="12"/>
        <v>9.413236615678775</v>
      </c>
      <c r="Q45" s="182">
        <f t="shared" ca="1" si="13"/>
        <v>0</v>
      </c>
      <c r="R45" s="183">
        <f t="shared" ca="1" si="14"/>
        <v>454.44209999999998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454.44209999999998</v>
      </c>
      <c r="H46" s="184">
        <f t="shared" ca="1" si="2"/>
        <v>439.30917799999997</v>
      </c>
      <c r="I46" s="185">
        <f t="shared" ca="1" si="5"/>
        <v>270.68</v>
      </c>
      <c r="J46" s="182">
        <f t="shared" ca="1" si="6"/>
        <v>159.54</v>
      </c>
      <c r="K46" s="182">
        <f t="shared" ca="1" si="7"/>
        <v>9.1</v>
      </c>
      <c r="L46" s="182">
        <f t="shared" ca="1" si="8"/>
        <v>0</v>
      </c>
      <c r="M46" s="183">
        <f t="shared" ca="1" si="9"/>
        <v>439.32000000000005</v>
      </c>
      <c r="N46" s="181">
        <f t="shared" ca="1" si="10"/>
        <v>279.99724034416823</v>
      </c>
      <c r="O46" s="182">
        <f t="shared" ca="1" si="11"/>
        <v>165.03162304015294</v>
      </c>
      <c r="P46" s="182">
        <f t="shared" ca="1" si="12"/>
        <v>9.413236615678775</v>
      </c>
      <c r="Q46" s="182">
        <f t="shared" ca="1" si="13"/>
        <v>0</v>
      </c>
      <c r="R46" s="183">
        <f t="shared" ca="1" si="14"/>
        <v>454.44209999999998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454.44209999999998</v>
      </c>
      <c r="H47" s="184">
        <f t="shared" ca="1" si="2"/>
        <v>439.30917799999997</v>
      </c>
      <c r="I47" s="185">
        <f t="shared" ca="1" si="5"/>
        <v>270.68</v>
      </c>
      <c r="J47" s="182">
        <f t="shared" ca="1" si="6"/>
        <v>159.54</v>
      </c>
      <c r="K47" s="182">
        <f t="shared" ca="1" si="7"/>
        <v>9.1</v>
      </c>
      <c r="L47" s="182">
        <f t="shared" ca="1" si="8"/>
        <v>0</v>
      </c>
      <c r="M47" s="183">
        <f t="shared" ca="1" si="9"/>
        <v>439.32000000000005</v>
      </c>
      <c r="N47" s="181">
        <f t="shared" ca="1" si="10"/>
        <v>279.99724034416823</v>
      </c>
      <c r="O47" s="182">
        <f t="shared" ca="1" si="11"/>
        <v>165.03162304015294</v>
      </c>
      <c r="P47" s="182">
        <f t="shared" ca="1" si="12"/>
        <v>9.413236615678775</v>
      </c>
      <c r="Q47" s="182">
        <f t="shared" ca="1" si="13"/>
        <v>0</v>
      </c>
      <c r="R47" s="183">
        <f t="shared" ca="1" si="14"/>
        <v>454.44209999999998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454.44209999999998</v>
      </c>
      <c r="H48" s="184">
        <f t="shared" ca="1" si="2"/>
        <v>439.30917799999997</v>
      </c>
      <c r="I48" s="185">
        <f t="shared" ca="1" si="5"/>
        <v>270.68</v>
      </c>
      <c r="J48" s="182">
        <f t="shared" ca="1" si="6"/>
        <v>159.54</v>
      </c>
      <c r="K48" s="182">
        <f t="shared" ca="1" si="7"/>
        <v>9.1</v>
      </c>
      <c r="L48" s="182">
        <f t="shared" ca="1" si="8"/>
        <v>0</v>
      </c>
      <c r="M48" s="183">
        <f t="shared" ca="1" si="9"/>
        <v>439.32000000000005</v>
      </c>
      <c r="N48" s="181">
        <f t="shared" ca="1" si="10"/>
        <v>279.99724034416823</v>
      </c>
      <c r="O48" s="182">
        <f t="shared" ca="1" si="11"/>
        <v>165.03162304015294</v>
      </c>
      <c r="P48" s="182">
        <f t="shared" ca="1" si="12"/>
        <v>9.413236615678775</v>
      </c>
      <c r="Q48" s="182">
        <f t="shared" ca="1" si="13"/>
        <v>0</v>
      </c>
      <c r="R48" s="183">
        <f t="shared" ca="1" si="14"/>
        <v>454.44209999999998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454.44209999999998</v>
      </c>
      <c r="H49" s="184">
        <f t="shared" ca="1" si="2"/>
        <v>439.30917799999997</v>
      </c>
      <c r="I49" s="185">
        <f t="shared" ca="1" si="5"/>
        <v>270.68</v>
      </c>
      <c r="J49" s="182">
        <f t="shared" ca="1" si="6"/>
        <v>159.54</v>
      </c>
      <c r="K49" s="182">
        <f t="shared" ca="1" si="7"/>
        <v>9.1</v>
      </c>
      <c r="L49" s="182">
        <f t="shared" ca="1" si="8"/>
        <v>0</v>
      </c>
      <c r="M49" s="183">
        <f t="shared" ca="1" si="9"/>
        <v>439.32000000000005</v>
      </c>
      <c r="N49" s="181">
        <f t="shared" ca="1" si="10"/>
        <v>279.99724034416823</v>
      </c>
      <c r="O49" s="182">
        <f t="shared" ca="1" si="11"/>
        <v>165.03162304015294</v>
      </c>
      <c r="P49" s="182">
        <f t="shared" ca="1" si="12"/>
        <v>9.413236615678775</v>
      </c>
      <c r="Q49" s="182">
        <f t="shared" ca="1" si="13"/>
        <v>0</v>
      </c>
      <c r="R49" s="183">
        <f t="shared" ca="1" si="14"/>
        <v>454.44209999999998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454.44209999999998</v>
      </c>
      <c r="H50" s="184">
        <f t="shared" ca="1" si="2"/>
        <v>439.30917799999997</v>
      </c>
      <c r="I50" s="185">
        <f t="shared" ca="1" si="5"/>
        <v>270.68</v>
      </c>
      <c r="J50" s="182">
        <f t="shared" ca="1" si="6"/>
        <v>159.54</v>
      </c>
      <c r="K50" s="182">
        <f t="shared" ca="1" si="7"/>
        <v>9.1</v>
      </c>
      <c r="L50" s="182">
        <f t="shared" ca="1" si="8"/>
        <v>0</v>
      </c>
      <c r="M50" s="183">
        <f t="shared" ca="1" si="9"/>
        <v>439.32000000000005</v>
      </c>
      <c r="N50" s="181">
        <f t="shared" ca="1" si="10"/>
        <v>279.99724034416823</v>
      </c>
      <c r="O50" s="182">
        <f t="shared" ca="1" si="11"/>
        <v>165.03162304015294</v>
      </c>
      <c r="P50" s="182">
        <f t="shared" ca="1" si="12"/>
        <v>9.413236615678775</v>
      </c>
      <c r="Q50" s="182">
        <f t="shared" ca="1" si="13"/>
        <v>0</v>
      </c>
      <c r="R50" s="183">
        <f t="shared" ca="1" si="14"/>
        <v>454.44209999999998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454.44209999999998</v>
      </c>
      <c r="H51" s="184">
        <f t="shared" ca="1" si="2"/>
        <v>439.30917799999997</v>
      </c>
      <c r="I51" s="185">
        <f t="shared" ca="1" si="5"/>
        <v>270.68</v>
      </c>
      <c r="J51" s="182">
        <f t="shared" ca="1" si="6"/>
        <v>159.54</v>
      </c>
      <c r="K51" s="182">
        <f t="shared" ca="1" si="7"/>
        <v>9.1</v>
      </c>
      <c r="L51" s="182">
        <f t="shared" ca="1" si="8"/>
        <v>0</v>
      </c>
      <c r="M51" s="183">
        <f t="shared" ca="1" si="9"/>
        <v>439.32000000000005</v>
      </c>
      <c r="N51" s="181">
        <f t="shared" ca="1" si="10"/>
        <v>279.99724034416823</v>
      </c>
      <c r="O51" s="182">
        <f t="shared" ca="1" si="11"/>
        <v>165.03162304015294</v>
      </c>
      <c r="P51" s="182">
        <f t="shared" ca="1" si="12"/>
        <v>9.413236615678775</v>
      </c>
      <c r="Q51" s="182">
        <f t="shared" ca="1" si="13"/>
        <v>0</v>
      </c>
      <c r="R51" s="183">
        <f t="shared" ca="1" si="14"/>
        <v>454.44209999999998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454.44209999999998</v>
      </c>
      <c r="H52" s="184">
        <f t="shared" ca="1" si="2"/>
        <v>439.30917799999997</v>
      </c>
      <c r="I52" s="185">
        <f t="shared" ca="1" si="5"/>
        <v>270.68</v>
      </c>
      <c r="J52" s="182">
        <f t="shared" ca="1" si="6"/>
        <v>159.54</v>
      </c>
      <c r="K52" s="182">
        <f t="shared" ca="1" si="7"/>
        <v>9.1</v>
      </c>
      <c r="L52" s="182">
        <f t="shared" ca="1" si="8"/>
        <v>0</v>
      </c>
      <c r="M52" s="183">
        <f t="shared" ca="1" si="9"/>
        <v>439.32000000000005</v>
      </c>
      <c r="N52" s="181">
        <f t="shared" ca="1" si="10"/>
        <v>279.99724034416823</v>
      </c>
      <c r="O52" s="182">
        <f t="shared" ca="1" si="11"/>
        <v>165.03162304015294</v>
      </c>
      <c r="P52" s="182">
        <f t="shared" ca="1" si="12"/>
        <v>9.413236615678775</v>
      </c>
      <c r="Q52" s="182">
        <f t="shared" ca="1" si="13"/>
        <v>0</v>
      </c>
      <c r="R52" s="183">
        <f t="shared" ca="1" si="14"/>
        <v>454.44209999999998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454.44209999999998</v>
      </c>
      <c r="H53" s="184">
        <f t="shared" ca="1" si="2"/>
        <v>439.30917799999997</v>
      </c>
      <c r="I53" s="185">
        <f t="shared" ca="1" si="5"/>
        <v>270.68</v>
      </c>
      <c r="J53" s="182">
        <f t="shared" ca="1" si="6"/>
        <v>159.54</v>
      </c>
      <c r="K53" s="182">
        <f t="shared" ca="1" si="7"/>
        <v>9.1</v>
      </c>
      <c r="L53" s="182">
        <f t="shared" ca="1" si="8"/>
        <v>0</v>
      </c>
      <c r="M53" s="183">
        <f t="shared" ca="1" si="9"/>
        <v>439.32000000000005</v>
      </c>
      <c r="N53" s="181">
        <f t="shared" ca="1" si="10"/>
        <v>279.99724034416823</v>
      </c>
      <c r="O53" s="182">
        <f t="shared" ca="1" si="11"/>
        <v>165.03162304015294</v>
      </c>
      <c r="P53" s="182">
        <f t="shared" ca="1" si="12"/>
        <v>9.413236615678775</v>
      </c>
      <c r="Q53" s="182">
        <f t="shared" ca="1" si="13"/>
        <v>0</v>
      </c>
      <c r="R53" s="183">
        <f t="shared" ca="1" si="14"/>
        <v>454.44209999999998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454.44209999999998</v>
      </c>
      <c r="H54" s="184">
        <f t="shared" ca="1" si="2"/>
        <v>439.30917799999997</v>
      </c>
      <c r="I54" s="185">
        <f t="shared" ca="1" si="5"/>
        <v>270.68</v>
      </c>
      <c r="J54" s="182">
        <f t="shared" ca="1" si="6"/>
        <v>159.54</v>
      </c>
      <c r="K54" s="182">
        <f t="shared" ca="1" si="7"/>
        <v>9.1</v>
      </c>
      <c r="L54" s="182">
        <f t="shared" ca="1" si="8"/>
        <v>0</v>
      </c>
      <c r="M54" s="183">
        <f t="shared" ca="1" si="9"/>
        <v>439.32000000000005</v>
      </c>
      <c r="N54" s="181">
        <f t="shared" ca="1" si="10"/>
        <v>279.99724034416823</v>
      </c>
      <c r="O54" s="182">
        <f t="shared" ca="1" si="11"/>
        <v>165.03162304015294</v>
      </c>
      <c r="P54" s="182">
        <f t="shared" ca="1" si="12"/>
        <v>9.413236615678775</v>
      </c>
      <c r="Q54" s="182">
        <f t="shared" ca="1" si="13"/>
        <v>0</v>
      </c>
      <c r="R54" s="183">
        <f t="shared" ca="1" si="14"/>
        <v>454.44209999999998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454.44209999999998</v>
      </c>
      <c r="H55" s="184">
        <f t="shared" ca="1" si="2"/>
        <v>439.30917799999997</v>
      </c>
      <c r="I55" s="185">
        <f t="shared" ca="1" si="5"/>
        <v>270.68</v>
      </c>
      <c r="J55" s="182">
        <f t="shared" ca="1" si="6"/>
        <v>159.54</v>
      </c>
      <c r="K55" s="182">
        <f t="shared" ca="1" si="7"/>
        <v>9.1</v>
      </c>
      <c r="L55" s="182">
        <f t="shared" ca="1" si="8"/>
        <v>0</v>
      </c>
      <c r="M55" s="183">
        <f t="shared" ca="1" si="9"/>
        <v>439.32000000000005</v>
      </c>
      <c r="N55" s="181">
        <f t="shared" ca="1" si="10"/>
        <v>279.99724034416823</v>
      </c>
      <c r="O55" s="182">
        <f t="shared" ca="1" si="11"/>
        <v>165.03162304015294</v>
      </c>
      <c r="P55" s="182">
        <f t="shared" ca="1" si="12"/>
        <v>9.413236615678775</v>
      </c>
      <c r="Q55" s="182">
        <f t="shared" ca="1" si="13"/>
        <v>0</v>
      </c>
      <c r="R55" s="183">
        <f t="shared" ca="1" si="14"/>
        <v>454.44209999999998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454.44209999999998</v>
      </c>
      <c r="H56" s="184">
        <f t="shared" ca="1" si="2"/>
        <v>439.30917799999997</v>
      </c>
      <c r="I56" s="185">
        <f t="shared" ca="1" si="5"/>
        <v>270.68</v>
      </c>
      <c r="J56" s="182">
        <f t="shared" ca="1" si="6"/>
        <v>159.54</v>
      </c>
      <c r="K56" s="182">
        <f t="shared" ca="1" si="7"/>
        <v>9.1</v>
      </c>
      <c r="L56" s="182">
        <f t="shared" ca="1" si="8"/>
        <v>0</v>
      </c>
      <c r="M56" s="183">
        <f t="shared" ca="1" si="9"/>
        <v>439.32000000000005</v>
      </c>
      <c r="N56" s="181">
        <f t="shared" ca="1" si="10"/>
        <v>279.99724034416823</v>
      </c>
      <c r="O56" s="182">
        <f t="shared" ca="1" si="11"/>
        <v>165.03162304015294</v>
      </c>
      <c r="P56" s="182">
        <f t="shared" ca="1" si="12"/>
        <v>9.413236615678775</v>
      </c>
      <c r="Q56" s="182">
        <f t="shared" ca="1" si="13"/>
        <v>0</v>
      </c>
      <c r="R56" s="183">
        <f t="shared" ca="1" si="14"/>
        <v>454.44209999999998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489.44209999999998</v>
      </c>
      <c r="H57" s="184">
        <f t="shared" ca="1" si="2"/>
        <v>473.14367800000002</v>
      </c>
      <c r="I57" s="185">
        <f t="shared" ca="1" si="5"/>
        <v>304.51</v>
      </c>
      <c r="J57" s="182">
        <f t="shared" ca="1" si="6"/>
        <v>159.53</v>
      </c>
      <c r="K57" s="182">
        <f t="shared" ca="1" si="7"/>
        <v>9.1</v>
      </c>
      <c r="L57" s="182">
        <f t="shared" ca="1" si="8"/>
        <v>0</v>
      </c>
      <c r="M57" s="183">
        <f t="shared" ca="1" si="9"/>
        <v>473.14</v>
      </c>
      <c r="N57" s="181">
        <f t="shared" ca="1" si="10"/>
        <v>315.00193150230371</v>
      </c>
      <c r="O57" s="182">
        <f t="shared" ca="1" si="11"/>
        <v>165.02662681870058</v>
      </c>
      <c r="P57" s="182">
        <f t="shared" ca="1" si="12"/>
        <v>9.4135416789956459</v>
      </c>
      <c r="Q57" s="182">
        <f t="shared" ca="1" si="13"/>
        <v>0</v>
      </c>
      <c r="R57" s="183">
        <f t="shared" ca="1" si="14"/>
        <v>489.44209999999998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504.44209999999998</v>
      </c>
      <c r="H58" s="184">
        <f t="shared" ca="1" si="2"/>
        <v>487.64417800000001</v>
      </c>
      <c r="I58" s="185">
        <f t="shared" ca="1" si="5"/>
        <v>319.01</v>
      </c>
      <c r="J58" s="182">
        <f t="shared" ca="1" si="6"/>
        <v>159.53</v>
      </c>
      <c r="K58" s="182">
        <f t="shared" ca="1" si="7"/>
        <v>9.1</v>
      </c>
      <c r="L58" s="182">
        <f t="shared" ca="1" si="8"/>
        <v>0</v>
      </c>
      <c r="M58" s="183">
        <f t="shared" ca="1" si="9"/>
        <v>487.64</v>
      </c>
      <c r="N58" s="181">
        <f t="shared" ca="1" si="10"/>
        <v>330.00179296407185</v>
      </c>
      <c r="O58" s="182">
        <f t="shared" ca="1" si="11"/>
        <v>165.02675788081373</v>
      </c>
      <c r="P58" s="182">
        <f t="shared" ca="1" si="12"/>
        <v>9.4135491551144277</v>
      </c>
      <c r="Q58" s="182">
        <f t="shared" ca="1" si="13"/>
        <v>0</v>
      </c>
      <c r="R58" s="183">
        <f t="shared" ca="1" si="14"/>
        <v>504.44209999999998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513.740498</v>
      </c>
      <c r="H59" s="184">
        <f t="shared" ca="1" si="2"/>
        <v>496.63293900000002</v>
      </c>
      <c r="I59" s="185">
        <f t="shared" ca="1" si="5"/>
        <v>328.23</v>
      </c>
      <c r="J59" s="182">
        <f t="shared" ca="1" si="6"/>
        <v>159.32</v>
      </c>
      <c r="K59" s="182">
        <f t="shared" ca="1" si="7"/>
        <v>9.08</v>
      </c>
      <c r="L59" s="182">
        <f t="shared" ca="1" si="8"/>
        <v>0</v>
      </c>
      <c r="M59" s="183">
        <f t="shared" ca="1" si="9"/>
        <v>496.63</v>
      </c>
      <c r="N59" s="181">
        <f t="shared" ca="1" si="10"/>
        <v>339.53857732827259</v>
      </c>
      <c r="O59" s="182">
        <f t="shared" ca="1" si="11"/>
        <v>164.80908551911884</v>
      </c>
      <c r="P59" s="182">
        <f t="shared" ca="1" si="12"/>
        <v>9.3928351526085798</v>
      </c>
      <c r="Q59" s="182">
        <f t="shared" ca="1" si="13"/>
        <v>0</v>
      </c>
      <c r="R59" s="183">
        <f t="shared" ca="1" si="14"/>
        <v>513.740498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524.44209999999998</v>
      </c>
      <c r="H60" s="184">
        <f t="shared" ca="1" si="2"/>
        <v>506.97817800000001</v>
      </c>
      <c r="I60" s="185">
        <f t="shared" ca="1" si="5"/>
        <v>338.35</v>
      </c>
      <c r="J60" s="182">
        <f t="shared" ca="1" si="6"/>
        <v>159.54</v>
      </c>
      <c r="K60" s="182">
        <f t="shared" ca="1" si="7"/>
        <v>9.1</v>
      </c>
      <c r="L60" s="182">
        <f t="shared" ca="1" si="8"/>
        <v>0</v>
      </c>
      <c r="M60" s="183">
        <f t="shared" ca="1" si="9"/>
        <v>506.99</v>
      </c>
      <c r="N60" s="181">
        <f t="shared" ca="1" si="10"/>
        <v>349.99701085820232</v>
      </c>
      <c r="O60" s="182">
        <f t="shared" ca="1" si="11"/>
        <v>165.03184014280359</v>
      </c>
      <c r="P60" s="182">
        <f t="shared" ca="1" si="12"/>
        <v>9.413248998994062</v>
      </c>
      <c r="Q60" s="182">
        <f t="shared" ca="1" si="13"/>
        <v>0</v>
      </c>
      <c r="R60" s="183">
        <f t="shared" ca="1" si="14"/>
        <v>524.44209999999998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524.44209999999998</v>
      </c>
      <c r="H61" s="184">
        <f t="shared" ca="1" si="2"/>
        <v>506.97817800000001</v>
      </c>
      <c r="I61" s="185">
        <f t="shared" ca="1" si="5"/>
        <v>338.35</v>
      </c>
      <c r="J61" s="182">
        <f t="shared" ca="1" si="6"/>
        <v>159.54</v>
      </c>
      <c r="K61" s="182">
        <f t="shared" ca="1" si="7"/>
        <v>9.1</v>
      </c>
      <c r="L61" s="182">
        <f t="shared" ca="1" si="8"/>
        <v>0</v>
      </c>
      <c r="M61" s="183">
        <f t="shared" ca="1" si="9"/>
        <v>506.99</v>
      </c>
      <c r="N61" s="181">
        <f t="shared" ca="1" si="10"/>
        <v>349.99701085820232</v>
      </c>
      <c r="O61" s="182">
        <f t="shared" ca="1" si="11"/>
        <v>165.03184014280359</v>
      </c>
      <c r="P61" s="182">
        <f t="shared" ca="1" si="12"/>
        <v>9.413248998994062</v>
      </c>
      <c r="Q61" s="182">
        <f t="shared" ca="1" si="13"/>
        <v>0</v>
      </c>
      <c r="R61" s="183">
        <f t="shared" ca="1" si="14"/>
        <v>524.44209999999998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524.44209999999998</v>
      </c>
      <c r="H62" s="184">
        <f t="shared" ca="1" si="2"/>
        <v>506.97817800000001</v>
      </c>
      <c r="I62" s="185">
        <f t="shared" ca="1" si="5"/>
        <v>338.35</v>
      </c>
      <c r="J62" s="182">
        <f t="shared" ca="1" si="6"/>
        <v>159.54</v>
      </c>
      <c r="K62" s="182">
        <f t="shared" ca="1" si="7"/>
        <v>9.1</v>
      </c>
      <c r="L62" s="182">
        <f t="shared" ca="1" si="8"/>
        <v>0</v>
      </c>
      <c r="M62" s="183">
        <f t="shared" ca="1" si="9"/>
        <v>506.99</v>
      </c>
      <c r="N62" s="181">
        <f t="shared" ca="1" si="10"/>
        <v>349.99701085820232</v>
      </c>
      <c r="O62" s="182">
        <f t="shared" ca="1" si="11"/>
        <v>165.03184014280359</v>
      </c>
      <c r="P62" s="182">
        <f t="shared" ca="1" si="12"/>
        <v>9.413248998994062</v>
      </c>
      <c r="Q62" s="182">
        <f t="shared" ca="1" si="13"/>
        <v>0</v>
      </c>
      <c r="R62" s="183">
        <f t="shared" ca="1" si="14"/>
        <v>524.44209999999998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554.44209999999998</v>
      </c>
      <c r="H63" s="184">
        <f t="shared" ca="1" si="2"/>
        <v>535.97917800000005</v>
      </c>
      <c r="I63" s="185">
        <f t="shared" ca="1" si="5"/>
        <v>367.35</v>
      </c>
      <c r="J63" s="182">
        <f t="shared" ca="1" si="6"/>
        <v>159.54</v>
      </c>
      <c r="K63" s="182">
        <f t="shared" ca="1" si="7"/>
        <v>9.1</v>
      </c>
      <c r="L63" s="182">
        <f t="shared" ca="1" si="8"/>
        <v>0</v>
      </c>
      <c r="M63" s="183">
        <f t="shared" ca="1" si="9"/>
        <v>535.99</v>
      </c>
      <c r="N63" s="181">
        <f t="shared" ca="1" si="10"/>
        <v>379.99646529786003</v>
      </c>
      <c r="O63" s="182">
        <f t="shared" ca="1" si="11"/>
        <v>165.03235626410941</v>
      </c>
      <c r="P63" s="182">
        <f t="shared" ca="1" si="12"/>
        <v>9.4132784380305594</v>
      </c>
      <c r="Q63" s="182">
        <f t="shared" ca="1" si="13"/>
        <v>0</v>
      </c>
      <c r="R63" s="183">
        <f t="shared" ca="1" si="14"/>
        <v>554.44209999999998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584.44209999999998</v>
      </c>
      <c r="H64" s="184">
        <f t="shared" ca="1" si="2"/>
        <v>564.98017800000002</v>
      </c>
      <c r="I64" s="185">
        <f t="shared" ca="1" si="5"/>
        <v>396.35</v>
      </c>
      <c r="J64" s="182">
        <f t="shared" ca="1" si="6"/>
        <v>159.53</v>
      </c>
      <c r="K64" s="182">
        <f t="shared" ca="1" si="7"/>
        <v>9.1</v>
      </c>
      <c r="L64" s="182">
        <f t="shared" ca="1" si="8"/>
        <v>0</v>
      </c>
      <c r="M64" s="183">
        <f t="shared" ca="1" si="9"/>
        <v>564.98</v>
      </c>
      <c r="N64" s="181">
        <f t="shared" ca="1" si="10"/>
        <v>410.00323256575456</v>
      </c>
      <c r="O64" s="182">
        <f t="shared" ca="1" si="11"/>
        <v>165.02539596622887</v>
      </c>
      <c r="P64" s="182">
        <f t="shared" ca="1" si="12"/>
        <v>9.4134714680165654</v>
      </c>
      <c r="Q64" s="182">
        <f t="shared" ca="1" si="13"/>
        <v>0</v>
      </c>
      <c r="R64" s="183">
        <f t="shared" ca="1" si="14"/>
        <v>584.4421000000001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614.44209999999998</v>
      </c>
      <c r="H65" s="184">
        <f t="shared" ca="1" si="2"/>
        <v>593.981178</v>
      </c>
      <c r="I65" s="185">
        <f t="shared" ca="1" si="5"/>
        <v>425.35</v>
      </c>
      <c r="J65" s="182">
        <f t="shared" ca="1" si="6"/>
        <v>159.53</v>
      </c>
      <c r="K65" s="182">
        <f t="shared" ca="1" si="7"/>
        <v>9.1</v>
      </c>
      <c r="L65" s="182">
        <f t="shared" ca="1" si="8"/>
        <v>0</v>
      </c>
      <c r="M65" s="183">
        <f t="shared" ca="1" si="9"/>
        <v>593.98</v>
      </c>
      <c r="N65" s="181">
        <f t="shared" ca="1" si="10"/>
        <v>440.00294157210681</v>
      </c>
      <c r="O65" s="182">
        <f t="shared" ca="1" si="11"/>
        <v>165.02567125660795</v>
      </c>
      <c r="P65" s="182">
        <f t="shared" ca="1" si="12"/>
        <v>9.4134871712852277</v>
      </c>
      <c r="Q65" s="182">
        <f t="shared" ca="1" si="13"/>
        <v>0</v>
      </c>
      <c r="R65" s="183">
        <f t="shared" ca="1" si="14"/>
        <v>614.4421000000001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614.44209999999998</v>
      </c>
      <c r="H66" s="184">
        <f t="shared" ca="1" si="2"/>
        <v>593.981178</v>
      </c>
      <c r="I66" s="185">
        <f t="shared" ca="1" si="5"/>
        <v>425.35</v>
      </c>
      <c r="J66" s="182">
        <f t="shared" ca="1" si="6"/>
        <v>159.53</v>
      </c>
      <c r="K66" s="182">
        <f t="shared" ca="1" si="7"/>
        <v>9.1</v>
      </c>
      <c r="L66" s="182">
        <f t="shared" ca="1" si="8"/>
        <v>0</v>
      </c>
      <c r="M66" s="183">
        <f t="shared" ca="1" si="9"/>
        <v>593.98</v>
      </c>
      <c r="N66" s="181">
        <f t="shared" ca="1" si="10"/>
        <v>440.00294157210681</v>
      </c>
      <c r="O66" s="182">
        <f t="shared" ca="1" si="11"/>
        <v>165.02567125660795</v>
      </c>
      <c r="P66" s="182">
        <f t="shared" ca="1" si="12"/>
        <v>9.4134871712852277</v>
      </c>
      <c r="Q66" s="182">
        <f t="shared" ca="1" si="13"/>
        <v>0</v>
      </c>
      <c r="R66" s="183">
        <f t="shared" ca="1" si="14"/>
        <v>614.4421000000001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614.44209999999998</v>
      </c>
      <c r="H67" s="184">
        <f t="shared" ref="H67:H98" ca="1" si="17">INDIRECT("ISGS_Delhi_pp!" &amp; $V$3 &amp; X67)</f>
        <v>593.981178</v>
      </c>
      <c r="I67" s="185">
        <f t="shared" ca="1" si="5"/>
        <v>425.35</v>
      </c>
      <c r="J67" s="182">
        <f t="shared" ca="1" si="6"/>
        <v>159.53</v>
      </c>
      <c r="K67" s="182">
        <f t="shared" ca="1" si="7"/>
        <v>9.1</v>
      </c>
      <c r="L67" s="182">
        <f t="shared" ca="1" si="8"/>
        <v>0</v>
      </c>
      <c r="M67" s="183">
        <f t="shared" ca="1" si="9"/>
        <v>593.98</v>
      </c>
      <c r="N67" s="181">
        <f t="shared" ca="1" si="10"/>
        <v>440.00294157210681</v>
      </c>
      <c r="O67" s="182">
        <f t="shared" ca="1" si="11"/>
        <v>165.02567125660795</v>
      </c>
      <c r="P67" s="182">
        <f t="shared" ca="1" si="12"/>
        <v>9.4134871712852277</v>
      </c>
      <c r="Q67" s="182">
        <f t="shared" ca="1" si="13"/>
        <v>0</v>
      </c>
      <c r="R67" s="183">
        <f t="shared" ca="1" si="14"/>
        <v>614.4421000000001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614.44209999999998</v>
      </c>
      <c r="H68" s="184">
        <f t="shared" ca="1" si="17"/>
        <v>593.981178</v>
      </c>
      <c r="I68" s="185">
        <f t="shared" ref="I68:I98" ca="1" si="20">INDIRECT("BRPL_EOD!" &amp; $V$3 &amp; X68)</f>
        <v>425.35</v>
      </c>
      <c r="J68" s="182">
        <f t="shared" ref="J68:J98" ca="1" si="21">INDIRECT("BYPL_EOD!" &amp; $V$3 &amp; X68)</f>
        <v>159.53</v>
      </c>
      <c r="K68" s="182">
        <f t="shared" ref="K68:K98" ca="1" si="22">INDIRECT("TPDDL_EOD!" &amp; $V$3 &amp; X68)</f>
        <v>9.1</v>
      </c>
      <c r="L68" s="182">
        <f t="shared" ref="L68:L98" ca="1" si="23">INDIRECT("NDMC_EOD!" &amp; $V$3 &amp; X68)</f>
        <v>0</v>
      </c>
      <c r="M68" s="183">
        <f t="shared" ref="M68:M98" ca="1" si="24">SUM(I68:L68)</f>
        <v>593.98</v>
      </c>
      <c r="N68" s="181">
        <f t="shared" ref="N68:N98" ca="1" si="25">INDIRECT("BRPL_ISGS_exbus!" &amp; $V$3 &amp; X68)</f>
        <v>440.00294157210681</v>
      </c>
      <c r="O68" s="182">
        <f t="shared" ref="O68:O98" ca="1" si="26">INDIRECT("BYPL_ISGS_exbus!" &amp; $V$3 &amp; X68)</f>
        <v>165.02567125660795</v>
      </c>
      <c r="P68" s="182">
        <f t="shared" ref="P68:P98" ca="1" si="27">INDIRECT("TPDDL_ISGS_exbus!" &amp; $V$3 &amp; X68)</f>
        <v>9.4134871712852277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614.4421000000001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614.44209999999998</v>
      </c>
      <c r="H69" s="184">
        <f t="shared" ca="1" si="17"/>
        <v>593.981178</v>
      </c>
      <c r="I69" s="185">
        <f t="shared" ca="1" si="20"/>
        <v>425.35</v>
      </c>
      <c r="J69" s="182">
        <f t="shared" ca="1" si="21"/>
        <v>159.53</v>
      </c>
      <c r="K69" s="182">
        <f t="shared" ca="1" si="22"/>
        <v>9.1</v>
      </c>
      <c r="L69" s="182">
        <f t="shared" ca="1" si="23"/>
        <v>0</v>
      </c>
      <c r="M69" s="183">
        <f t="shared" ca="1" si="24"/>
        <v>593.98</v>
      </c>
      <c r="N69" s="181">
        <f t="shared" ca="1" si="25"/>
        <v>440.00294157210681</v>
      </c>
      <c r="O69" s="182">
        <f t="shared" ca="1" si="26"/>
        <v>165.02567125660795</v>
      </c>
      <c r="P69" s="182">
        <f t="shared" ca="1" si="27"/>
        <v>9.4134871712852277</v>
      </c>
      <c r="Q69" s="182">
        <f t="shared" ca="1" si="28"/>
        <v>0</v>
      </c>
      <c r="R69" s="183">
        <f t="shared" ca="1" si="29"/>
        <v>614.4421000000001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614.44209999999998</v>
      </c>
      <c r="H70" s="184">
        <f t="shared" ca="1" si="17"/>
        <v>593.981178</v>
      </c>
      <c r="I70" s="185">
        <f t="shared" ca="1" si="20"/>
        <v>425.35</v>
      </c>
      <c r="J70" s="182">
        <f t="shared" ca="1" si="21"/>
        <v>159.53</v>
      </c>
      <c r="K70" s="182">
        <f t="shared" ca="1" si="22"/>
        <v>9.1</v>
      </c>
      <c r="L70" s="182">
        <f t="shared" ca="1" si="23"/>
        <v>0</v>
      </c>
      <c r="M70" s="183">
        <f t="shared" ca="1" si="24"/>
        <v>593.98</v>
      </c>
      <c r="N70" s="181">
        <f t="shared" ca="1" si="25"/>
        <v>440.00294157210681</v>
      </c>
      <c r="O70" s="182">
        <f t="shared" ca="1" si="26"/>
        <v>165.02567125660795</v>
      </c>
      <c r="P70" s="182">
        <f t="shared" ca="1" si="27"/>
        <v>9.4134871712852277</v>
      </c>
      <c r="Q70" s="182">
        <f t="shared" ca="1" si="28"/>
        <v>0</v>
      </c>
      <c r="R70" s="183">
        <f t="shared" ca="1" si="29"/>
        <v>614.4421000000001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614.44209999999998</v>
      </c>
      <c r="H71" s="184">
        <f t="shared" ca="1" si="17"/>
        <v>593.981178</v>
      </c>
      <c r="I71" s="185">
        <f t="shared" ca="1" si="20"/>
        <v>425.35</v>
      </c>
      <c r="J71" s="182">
        <f t="shared" ca="1" si="21"/>
        <v>159.53</v>
      </c>
      <c r="K71" s="182">
        <f t="shared" ca="1" si="22"/>
        <v>9.1</v>
      </c>
      <c r="L71" s="182">
        <f t="shared" ca="1" si="23"/>
        <v>0</v>
      </c>
      <c r="M71" s="183">
        <f t="shared" ca="1" si="24"/>
        <v>593.98</v>
      </c>
      <c r="N71" s="181">
        <f t="shared" ca="1" si="25"/>
        <v>440.00294157210681</v>
      </c>
      <c r="O71" s="182">
        <f t="shared" ca="1" si="26"/>
        <v>165.02567125660795</v>
      </c>
      <c r="P71" s="182">
        <f t="shared" ca="1" si="27"/>
        <v>9.4134871712852277</v>
      </c>
      <c r="Q71" s="182">
        <f t="shared" ca="1" si="28"/>
        <v>0</v>
      </c>
      <c r="R71" s="183">
        <f t="shared" ca="1" si="29"/>
        <v>614.4421000000001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614.44209999999998</v>
      </c>
      <c r="H72" s="184">
        <f t="shared" ca="1" si="17"/>
        <v>593.981178</v>
      </c>
      <c r="I72" s="185">
        <f t="shared" ca="1" si="20"/>
        <v>425.35</v>
      </c>
      <c r="J72" s="182">
        <f t="shared" ca="1" si="21"/>
        <v>159.53</v>
      </c>
      <c r="K72" s="182">
        <f t="shared" ca="1" si="22"/>
        <v>9.1</v>
      </c>
      <c r="L72" s="182">
        <f t="shared" ca="1" si="23"/>
        <v>0</v>
      </c>
      <c r="M72" s="183">
        <f t="shared" ca="1" si="24"/>
        <v>593.98</v>
      </c>
      <c r="N72" s="181">
        <f t="shared" ca="1" si="25"/>
        <v>440.00294157210681</v>
      </c>
      <c r="O72" s="182">
        <f t="shared" ca="1" si="26"/>
        <v>165.02567125660795</v>
      </c>
      <c r="P72" s="182">
        <f t="shared" ca="1" si="27"/>
        <v>9.4134871712852277</v>
      </c>
      <c r="Q72" s="182">
        <f t="shared" ca="1" si="28"/>
        <v>0</v>
      </c>
      <c r="R72" s="183">
        <f t="shared" ca="1" si="29"/>
        <v>614.4421000000001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594.44209999999998</v>
      </c>
      <c r="H73" s="184">
        <f t="shared" ca="1" si="17"/>
        <v>574.64717800000005</v>
      </c>
      <c r="I73" s="185">
        <f t="shared" ca="1" si="20"/>
        <v>406.02</v>
      </c>
      <c r="J73" s="182">
        <f t="shared" ca="1" si="21"/>
        <v>159.54</v>
      </c>
      <c r="K73" s="182">
        <f t="shared" ca="1" si="22"/>
        <v>9.1</v>
      </c>
      <c r="L73" s="182">
        <f t="shared" ca="1" si="23"/>
        <v>0</v>
      </c>
      <c r="M73" s="183">
        <f t="shared" ca="1" si="24"/>
        <v>574.66</v>
      </c>
      <c r="N73" s="181">
        <f t="shared" ca="1" si="25"/>
        <v>419.99683541920433</v>
      </c>
      <c r="O73" s="182">
        <f t="shared" ca="1" si="26"/>
        <v>165.03200611492011</v>
      </c>
      <c r="P73" s="182">
        <f t="shared" ca="1" si="27"/>
        <v>9.4132584658754759</v>
      </c>
      <c r="Q73" s="182">
        <f t="shared" ca="1" si="28"/>
        <v>0</v>
      </c>
      <c r="R73" s="183">
        <f t="shared" ca="1" si="29"/>
        <v>594.44209999999998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569.44209999999998</v>
      </c>
      <c r="H74" s="184">
        <f t="shared" ca="1" si="17"/>
        <v>550.47967800000004</v>
      </c>
      <c r="I74" s="185">
        <f t="shared" ca="1" si="20"/>
        <v>381.85</v>
      </c>
      <c r="J74" s="182">
        <f t="shared" ca="1" si="21"/>
        <v>159.54</v>
      </c>
      <c r="K74" s="182">
        <f t="shared" ca="1" si="22"/>
        <v>9.1</v>
      </c>
      <c r="L74" s="182">
        <f t="shared" ca="1" si="23"/>
        <v>0</v>
      </c>
      <c r="M74" s="183">
        <f t="shared" ca="1" si="24"/>
        <v>550.49</v>
      </c>
      <c r="N74" s="181">
        <f t="shared" ca="1" si="25"/>
        <v>394.99621407291676</v>
      </c>
      <c r="O74" s="182">
        <f t="shared" ca="1" si="26"/>
        <v>165.03259393267811</v>
      </c>
      <c r="P74" s="182">
        <f t="shared" ca="1" si="27"/>
        <v>9.4132919944049824</v>
      </c>
      <c r="Q74" s="182">
        <f t="shared" ca="1" si="28"/>
        <v>0</v>
      </c>
      <c r="R74" s="183">
        <f t="shared" ca="1" si="29"/>
        <v>569.44209999999987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594.44209999999998</v>
      </c>
      <c r="H75" s="184">
        <f t="shared" ca="1" si="17"/>
        <v>574.64717800000005</v>
      </c>
      <c r="I75" s="185">
        <f t="shared" ca="1" si="20"/>
        <v>406.02</v>
      </c>
      <c r="J75" s="182">
        <f t="shared" ca="1" si="21"/>
        <v>159.54</v>
      </c>
      <c r="K75" s="182">
        <f t="shared" ca="1" si="22"/>
        <v>9.1</v>
      </c>
      <c r="L75" s="182">
        <f t="shared" ca="1" si="23"/>
        <v>0</v>
      </c>
      <c r="M75" s="183">
        <f t="shared" ca="1" si="24"/>
        <v>574.66</v>
      </c>
      <c r="N75" s="181">
        <f t="shared" ca="1" si="25"/>
        <v>419.99683541920433</v>
      </c>
      <c r="O75" s="182">
        <f t="shared" ca="1" si="26"/>
        <v>165.03200611492011</v>
      </c>
      <c r="P75" s="182">
        <f t="shared" ca="1" si="27"/>
        <v>9.4132584658754759</v>
      </c>
      <c r="Q75" s="182">
        <f t="shared" ca="1" si="28"/>
        <v>0</v>
      </c>
      <c r="R75" s="183">
        <f t="shared" ca="1" si="29"/>
        <v>594.44209999999998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594.44209999999998</v>
      </c>
      <c r="H76" s="184">
        <f t="shared" ca="1" si="17"/>
        <v>574.64717800000005</v>
      </c>
      <c r="I76" s="185">
        <f t="shared" ca="1" si="20"/>
        <v>406.02</v>
      </c>
      <c r="J76" s="182">
        <f t="shared" ca="1" si="21"/>
        <v>159.54</v>
      </c>
      <c r="K76" s="182">
        <f t="shared" ca="1" si="22"/>
        <v>9.1</v>
      </c>
      <c r="L76" s="182">
        <f t="shared" ca="1" si="23"/>
        <v>0</v>
      </c>
      <c r="M76" s="183">
        <f t="shared" ca="1" si="24"/>
        <v>574.66</v>
      </c>
      <c r="N76" s="181">
        <f t="shared" ca="1" si="25"/>
        <v>419.99683541920433</v>
      </c>
      <c r="O76" s="182">
        <f t="shared" ca="1" si="26"/>
        <v>165.03200611492011</v>
      </c>
      <c r="P76" s="182">
        <f t="shared" ca="1" si="27"/>
        <v>9.4132584658754759</v>
      </c>
      <c r="Q76" s="182">
        <f t="shared" ca="1" si="28"/>
        <v>0</v>
      </c>
      <c r="R76" s="183">
        <f t="shared" ca="1" si="29"/>
        <v>594.44209999999998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664.44209999999998</v>
      </c>
      <c r="H77" s="184">
        <f t="shared" ca="1" si="17"/>
        <v>642.31617800000004</v>
      </c>
      <c r="I77" s="185">
        <f t="shared" ca="1" si="20"/>
        <v>473.69</v>
      </c>
      <c r="J77" s="182">
        <f t="shared" ca="1" si="21"/>
        <v>159.54</v>
      </c>
      <c r="K77" s="182">
        <f t="shared" ca="1" si="22"/>
        <v>9.1</v>
      </c>
      <c r="L77" s="182">
        <f t="shared" ca="1" si="23"/>
        <v>0</v>
      </c>
      <c r="M77" s="183">
        <f t="shared" ca="1" si="24"/>
        <v>642.33000000000004</v>
      </c>
      <c r="N77" s="181">
        <f t="shared" ca="1" si="25"/>
        <v>489.99669694549533</v>
      </c>
      <c r="O77" s="182">
        <f t="shared" ca="1" si="26"/>
        <v>165.03213711643548</v>
      </c>
      <c r="P77" s="182">
        <f t="shared" ca="1" si="27"/>
        <v>9.4132659380692179</v>
      </c>
      <c r="Q77" s="182">
        <f t="shared" ca="1" si="28"/>
        <v>0</v>
      </c>
      <c r="R77" s="183">
        <f t="shared" ca="1" si="29"/>
        <v>664.4421000000001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686.77995699999997</v>
      </c>
      <c r="H78" s="184">
        <f t="shared" ca="1" si="17"/>
        <v>663.91018399999996</v>
      </c>
      <c r="I78" s="185">
        <f t="shared" ca="1" si="20"/>
        <v>495.28</v>
      </c>
      <c r="J78" s="182">
        <f t="shared" ca="1" si="21"/>
        <v>159.53</v>
      </c>
      <c r="K78" s="182">
        <f t="shared" ca="1" si="22"/>
        <v>9.1</v>
      </c>
      <c r="L78" s="182">
        <f t="shared" ca="1" si="23"/>
        <v>0</v>
      </c>
      <c r="M78" s="183">
        <f t="shared" ca="1" si="24"/>
        <v>663.91</v>
      </c>
      <c r="N78" s="181">
        <f t="shared" ca="1" si="25"/>
        <v>512.34109608675863</v>
      </c>
      <c r="O78" s="182">
        <f t="shared" ca="1" si="26"/>
        <v>165.02538979712614</v>
      </c>
      <c r="P78" s="182">
        <f t="shared" ca="1" si="27"/>
        <v>9.4134711161151365</v>
      </c>
      <c r="Q78" s="182">
        <f t="shared" ca="1" si="28"/>
        <v>0</v>
      </c>
      <c r="R78" s="183">
        <f t="shared" ca="1" si="29"/>
        <v>686.77995699999985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686.77995699999997</v>
      </c>
      <c r="H79" s="184">
        <f t="shared" ca="1" si="17"/>
        <v>663.91018399999996</v>
      </c>
      <c r="I79" s="185">
        <f t="shared" ca="1" si="20"/>
        <v>495.28</v>
      </c>
      <c r="J79" s="182">
        <f t="shared" ca="1" si="21"/>
        <v>159.53</v>
      </c>
      <c r="K79" s="182">
        <f t="shared" ca="1" si="22"/>
        <v>9.1</v>
      </c>
      <c r="L79" s="182">
        <f t="shared" ca="1" si="23"/>
        <v>0</v>
      </c>
      <c r="M79" s="183">
        <f t="shared" ca="1" si="24"/>
        <v>663.91</v>
      </c>
      <c r="N79" s="181">
        <f t="shared" ca="1" si="25"/>
        <v>512.34109608675863</v>
      </c>
      <c r="O79" s="182">
        <f t="shared" ca="1" si="26"/>
        <v>165.02538979712614</v>
      </c>
      <c r="P79" s="182">
        <f t="shared" ca="1" si="27"/>
        <v>9.4134711161151365</v>
      </c>
      <c r="Q79" s="182">
        <f t="shared" ca="1" si="28"/>
        <v>0</v>
      </c>
      <c r="R79" s="183">
        <f t="shared" ca="1" si="29"/>
        <v>686.77995699999985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663.91018399999996</v>
      </c>
      <c r="I80" s="185">
        <f t="shared" ca="1" si="20"/>
        <v>495.28</v>
      </c>
      <c r="J80" s="182">
        <f t="shared" ca="1" si="21"/>
        <v>159.53</v>
      </c>
      <c r="K80" s="182">
        <f t="shared" ca="1" si="22"/>
        <v>9.1</v>
      </c>
      <c r="L80" s="182">
        <f t="shared" ca="1" si="23"/>
        <v>0</v>
      </c>
      <c r="M80" s="183">
        <f t="shared" ca="1" si="24"/>
        <v>663.91</v>
      </c>
      <c r="N80" s="181">
        <f t="shared" ca="1" si="25"/>
        <v>512.34109608675863</v>
      </c>
      <c r="O80" s="182">
        <f t="shared" ca="1" si="26"/>
        <v>165.02538979712614</v>
      </c>
      <c r="P80" s="182">
        <f t="shared" ca="1" si="27"/>
        <v>9.4134711161151365</v>
      </c>
      <c r="Q80" s="182">
        <f t="shared" ca="1" si="28"/>
        <v>0</v>
      </c>
      <c r="R80" s="183">
        <f t="shared" ca="1" si="29"/>
        <v>686.77995699999985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663.91018399999996</v>
      </c>
      <c r="I81" s="185">
        <f t="shared" ca="1" si="20"/>
        <v>495.28</v>
      </c>
      <c r="J81" s="182">
        <f t="shared" ca="1" si="21"/>
        <v>159.53</v>
      </c>
      <c r="K81" s="182">
        <f t="shared" ca="1" si="22"/>
        <v>9.1</v>
      </c>
      <c r="L81" s="182">
        <f t="shared" ca="1" si="23"/>
        <v>0</v>
      </c>
      <c r="M81" s="183">
        <f t="shared" ca="1" si="24"/>
        <v>663.91</v>
      </c>
      <c r="N81" s="181">
        <f t="shared" ca="1" si="25"/>
        <v>512.34109608675863</v>
      </c>
      <c r="O81" s="182">
        <f t="shared" ca="1" si="26"/>
        <v>165.02538979712614</v>
      </c>
      <c r="P81" s="182">
        <f t="shared" ca="1" si="27"/>
        <v>9.4134711161151365</v>
      </c>
      <c r="Q81" s="182">
        <f t="shared" ca="1" si="28"/>
        <v>0</v>
      </c>
      <c r="R81" s="183">
        <f t="shared" ca="1" si="29"/>
        <v>686.77995699999985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663.91018399999996</v>
      </c>
      <c r="I82" s="185">
        <f t="shared" ca="1" si="20"/>
        <v>495.28</v>
      </c>
      <c r="J82" s="182">
        <f t="shared" ca="1" si="21"/>
        <v>159.53</v>
      </c>
      <c r="K82" s="182">
        <f t="shared" ca="1" si="22"/>
        <v>9.1</v>
      </c>
      <c r="L82" s="182">
        <f t="shared" ca="1" si="23"/>
        <v>0</v>
      </c>
      <c r="M82" s="183">
        <f t="shared" ca="1" si="24"/>
        <v>663.91</v>
      </c>
      <c r="N82" s="181">
        <f t="shared" ca="1" si="25"/>
        <v>512.34109608675863</v>
      </c>
      <c r="O82" s="182">
        <f t="shared" ca="1" si="26"/>
        <v>165.02538979712614</v>
      </c>
      <c r="P82" s="182">
        <f t="shared" ca="1" si="27"/>
        <v>9.4134711161151365</v>
      </c>
      <c r="Q82" s="182">
        <f t="shared" ca="1" si="28"/>
        <v>0</v>
      </c>
      <c r="R82" s="183">
        <f t="shared" ca="1" si="29"/>
        <v>686.77995699999985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663.91018399999996</v>
      </c>
      <c r="I83" s="185">
        <f t="shared" ca="1" si="20"/>
        <v>495.28</v>
      </c>
      <c r="J83" s="182">
        <f t="shared" ca="1" si="21"/>
        <v>159.53</v>
      </c>
      <c r="K83" s="182">
        <f t="shared" ca="1" si="22"/>
        <v>9.1</v>
      </c>
      <c r="L83" s="182">
        <f t="shared" ca="1" si="23"/>
        <v>0</v>
      </c>
      <c r="M83" s="183">
        <f t="shared" ca="1" si="24"/>
        <v>663.91</v>
      </c>
      <c r="N83" s="181">
        <f t="shared" ca="1" si="25"/>
        <v>512.34109608675863</v>
      </c>
      <c r="O83" s="182">
        <f t="shared" ca="1" si="26"/>
        <v>165.02538979712614</v>
      </c>
      <c r="P83" s="182">
        <f t="shared" ca="1" si="27"/>
        <v>9.4134711161151365</v>
      </c>
      <c r="Q83" s="182">
        <f t="shared" ca="1" si="28"/>
        <v>0</v>
      </c>
      <c r="R83" s="183">
        <f t="shared" ca="1" si="29"/>
        <v>686.77995699999985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663.91018399999996</v>
      </c>
      <c r="I84" s="185">
        <f t="shared" ca="1" si="20"/>
        <v>495.28</v>
      </c>
      <c r="J84" s="182">
        <f t="shared" ca="1" si="21"/>
        <v>159.53</v>
      </c>
      <c r="K84" s="182">
        <f t="shared" ca="1" si="22"/>
        <v>9.1</v>
      </c>
      <c r="L84" s="182">
        <f t="shared" ca="1" si="23"/>
        <v>0</v>
      </c>
      <c r="M84" s="183">
        <f t="shared" ca="1" si="24"/>
        <v>663.91</v>
      </c>
      <c r="N84" s="181">
        <f t="shared" ca="1" si="25"/>
        <v>512.34109608675863</v>
      </c>
      <c r="O84" s="182">
        <f t="shared" ca="1" si="26"/>
        <v>165.02538979712614</v>
      </c>
      <c r="P84" s="182">
        <f t="shared" ca="1" si="27"/>
        <v>9.4134711161151365</v>
      </c>
      <c r="Q84" s="182">
        <f t="shared" ca="1" si="28"/>
        <v>0</v>
      </c>
      <c r="R84" s="183">
        <f t="shared" ca="1" si="29"/>
        <v>686.77995699999985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663.91018399999996</v>
      </c>
      <c r="I85" s="185">
        <f t="shared" ca="1" si="20"/>
        <v>495.28</v>
      </c>
      <c r="J85" s="182">
        <f t="shared" ca="1" si="21"/>
        <v>159.53</v>
      </c>
      <c r="K85" s="182">
        <f t="shared" ca="1" si="22"/>
        <v>9.1</v>
      </c>
      <c r="L85" s="182">
        <f t="shared" ca="1" si="23"/>
        <v>0</v>
      </c>
      <c r="M85" s="183">
        <f t="shared" ca="1" si="24"/>
        <v>663.91</v>
      </c>
      <c r="N85" s="181">
        <f t="shared" ca="1" si="25"/>
        <v>512.34109608675863</v>
      </c>
      <c r="O85" s="182">
        <f t="shared" ca="1" si="26"/>
        <v>165.02538979712614</v>
      </c>
      <c r="P85" s="182">
        <f t="shared" ca="1" si="27"/>
        <v>9.4134711161151365</v>
      </c>
      <c r="Q85" s="182">
        <f t="shared" ca="1" si="28"/>
        <v>0</v>
      </c>
      <c r="R85" s="183">
        <f t="shared" ca="1" si="29"/>
        <v>686.77995699999985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663.91018399999996</v>
      </c>
      <c r="I86" s="185">
        <f t="shared" ca="1" si="20"/>
        <v>495.28</v>
      </c>
      <c r="J86" s="182">
        <f t="shared" ca="1" si="21"/>
        <v>159.53</v>
      </c>
      <c r="K86" s="182">
        <f t="shared" ca="1" si="22"/>
        <v>9.1</v>
      </c>
      <c r="L86" s="182">
        <f t="shared" ca="1" si="23"/>
        <v>0</v>
      </c>
      <c r="M86" s="183">
        <f t="shared" ca="1" si="24"/>
        <v>663.91</v>
      </c>
      <c r="N86" s="181">
        <f t="shared" ca="1" si="25"/>
        <v>512.34109608675863</v>
      </c>
      <c r="O86" s="182">
        <f t="shared" ca="1" si="26"/>
        <v>165.02538979712614</v>
      </c>
      <c r="P86" s="182">
        <f t="shared" ca="1" si="27"/>
        <v>9.4134711161151365</v>
      </c>
      <c r="Q86" s="182">
        <f t="shared" ca="1" si="28"/>
        <v>0</v>
      </c>
      <c r="R86" s="183">
        <f t="shared" ca="1" si="29"/>
        <v>686.77995699999985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663.91018399999996</v>
      </c>
      <c r="I87" s="185">
        <f t="shared" ca="1" si="20"/>
        <v>495.28</v>
      </c>
      <c r="J87" s="182">
        <f t="shared" ca="1" si="21"/>
        <v>159.53</v>
      </c>
      <c r="K87" s="182">
        <f t="shared" ca="1" si="22"/>
        <v>9.1</v>
      </c>
      <c r="L87" s="182">
        <f t="shared" ca="1" si="23"/>
        <v>0</v>
      </c>
      <c r="M87" s="183">
        <f t="shared" ca="1" si="24"/>
        <v>663.91</v>
      </c>
      <c r="N87" s="181">
        <f t="shared" ca="1" si="25"/>
        <v>512.34109608675863</v>
      </c>
      <c r="O87" s="182">
        <f t="shared" ca="1" si="26"/>
        <v>165.02538979712614</v>
      </c>
      <c r="P87" s="182">
        <f t="shared" ca="1" si="27"/>
        <v>9.4134711161151365</v>
      </c>
      <c r="Q87" s="182">
        <f t="shared" ca="1" si="28"/>
        <v>0</v>
      </c>
      <c r="R87" s="183">
        <f t="shared" ca="1" si="29"/>
        <v>686.77995699999985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663.91018399999996</v>
      </c>
      <c r="I88" s="185">
        <f t="shared" ca="1" si="20"/>
        <v>495.28</v>
      </c>
      <c r="J88" s="182">
        <f t="shared" ca="1" si="21"/>
        <v>159.53</v>
      </c>
      <c r="K88" s="182">
        <f t="shared" ca="1" si="22"/>
        <v>9.1</v>
      </c>
      <c r="L88" s="182">
        <f t="shared" ca="1" si="23"/>
        <v>0</v>
      </c>
      <c r="M88" s="183">
        <f t="shared" ca="1" si="24"/>
        <v>663.91</v>
      </c>
      <c r="N88" s="181">
        <f t="shared" ca="1" si="25"/>
        <v>512.34109608675863</v>
      </c>
      <c r="O88" s="182">
        <f t="shared" ca="1" si="26"/>
        <v>165.02538979712614</v>
      </c>
      <c r="P88" s="182">
        <f t="shared" ca="1" si="27"/>
        <v>9.4134711161151365</v>
      </c>
      <c r="Q88" s="182">
        <f t="shared" ca="1" si="28"/>
        <v>0</v>
      </c>
      <c r="R88" s="183">
        <f t="shared" ca="1" si="29"/>
        <v>686.77995699999985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663.91018399999996</v>
      </c>
      <c r="I89" s="185">
        <f t="shared" ca="1" si="20"/>
        <v>495.28</v>
      </c>
      <c r="J89" s="182">
        <f t="shared" ca="1" si="21"/>
        <v>159.53</v>
      </c>
      <c r="K89" s="182">
        <f t="shared" ca="1" si="22"/>
        <v>9.1</v>
      </c>
      <c r="L89" s="182">
        <f t="shared" ca="1" si="23"/>
        <v>0</v>
      </c>
      <c r="M89" s="183">
        <f t="shared" ca="1" si="24"/>
        <v>663.91</v>
      </c>
      <c r="N89" s="181">
        <f t="shared" ca="1" si="25"/>
        <v>512.34109608675863</v>
      </c>
      <c r="O89" s="182">
        <f t="shared" ca="1" si="26"/>
        <v>165.02538979712614</v>
      </c>
      <c r="P89" s="182">
        <f t="shared" ca="1" si="27"/>
        <v>9.4134711161151365</v>
      </c>
      <c r="Q89" s="182">
        <f t="shared" ca="1" si="28"/>
        <v>0</v>
      </c>
      <c r="R89" s="183">
        <f t="shared" ca="1" si="29"/>
        <v>686.77995699999985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663.91018399999996</v>
      </c>
      <c r="I90" s="185">
        <f t="shared" ca="1" si="20"/>
        <v>495.28</v>
      </c>
      <c r="J90" s="182">
        <f t="shared" ca="1" si="21"/>
        <v>159.53</v>
      </c>
      <c r="K90" s="182">
        <f t="shared" ca="1" si="22"/>
        <v>9.1</v>
      </c>
      <c r="L90" s="182">
        <f t="shared" ca="1" si="23"/>
        <v>0</v>
      </c>
      <c r="M90" s="183">
        <f t="shared" ca="1" si="24"/>
        <v>663.91</v>
      </c>
      <c r="N90" s="181">
        <f t="shared" ca="1" si="25"/>
        <v>512.34109608675863</v>
      </c>
      <c r="O90" s="182">
        <f t="shared" ca="1" si="26"/>
        <v>165.02538979712614</v>
      </c>
      <c r="P90" s="182">
        <f t="shared" ca="1" si="27"/>
        <v>9.4134711161151365</v>
      </c>
      <c r="Q90" s="182">
        <f t="shared" ca="1" si="28"/>
        <v>0</v>
      </c>
      <c r="R90" s="183">
        <f t="shared" ca="1" si="29"/>
        <v>686.77995699999985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663.91018399999996</v>
      </c>
      <c r="I91" s="185">
        <f t="shared" ca="1" si="20"/>
        <v>495.28</v>
      </c>
      <c r="J91" s="182">
        <f t="shared" ca="1" si="21"/>
        <v>159.53</v>
      </c>
      <c r="K91" s="182">
        <f t="shared" ca="1" si="22"/>
        <v>9.1</v>
      </c>
      <c r="L91" s="182">
        <f t="shared" ca="1" si="23"/>
        <v>0</v>
      </c>
      <c r="M91" s="183">
        <f t="shared" ca="1" si="24"/>
        <v>663.91</v>
      </c>
      <c r="N91" s="181">
        <f t="shared" ca="1" si="25"/>
        <v>512.34109608675863</v>
      </c>
      <c r="O91" s="182">
        <f t="shared" ca="1" si="26"/>
        <v>165.02538979712614</v>
      </c>
      <c r="P91" s="182">
        <f t="shared" ca="1" si="27"/>
        <v>9.4134711161151365</v>
      </c>
      <c r="Q91" s="182">
        <f t="shared" ca="1" si="28"/>
        <v>0</v>
      </c>
      <c r="R91" s="183">
        <f t="shared" ca="1" si="29"/>
        <v>686.77995699999985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663.91018399999996</v>
      </c>
      <c r="I92" s="185">
        <f t="shared" ca="1" si="20"/>
        <v>495.28</v>
      </c>
      <c r="J92" s="182">
        <f t="shared" ca="1" si="21"/>
        <v>159.53</v>
      </c>
      <c r="K92" s="182">
        <f t="shared" ca="1" si="22"/>
        <v>9.1</v>
      </c>
      <c r="L92" s="182">
        <f t="shared" ca="1" si="23"/>
        <v>0</v>
      </c>
      <c r="M92" s="183">
        <f t="shared" ca="1" si="24"/>
        <v>663.91</v>
      </c>
      <c r="N92" s="181">
        <f t="shared" ca="1" si="25"/>
        <v>512.34109608675863</v>
      </c>
      <c r="O92" s="182">
        <f t="shared" ca="1" si="26"/>
        <v>165.02538979712614</v>
      </c>
      <c r="P92" s="182">
        <f t="shared" ca="1" si="27"/>
        <v>9.4134711161151365</v>
      </c>
      <c r="Q92" s="182">
        <f t="shared" ca="1" si="28"/>
        <v>0</v>
      </c>
      <c r="R92" s="183">
        <f t="shared" ca="1" si="29"/>
        <v>686.77995699999985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663.91018399999996</v>
      </c>
      <c r="I93" s="185">
        <f t="shared" ca="1" si="20"/>
        <v>495.28</v>
      </c>
      <c r="J93" s="182">
        <f t="shared" ca="1" si="21"/>
        <v>159.53</v>
      </c>
      <c r="K93" s="182">
        <f t="shared" ca="1" si="22"/>
        <v>9.1</v>
      </c>
      <c r="L93" s="182">
        <f t="shared" ca="1" si="23"/>
        <v>0</v>
      </c>
      <c r="M93" s="183">
        <f t="shared" ca="1" si="24"/>
        <v>663.91</v>
      </c>
      <c r="N93" s="181">
        <f t="shared" ca="1" si="25"/>
        <v>512.34109608675863</v>
      </c>
      <c r="O93" s="182">
        <f t="shared" ca="1" si="26"/>
        <v>165.02538979712614</v>
      </c>
      <c r="P93" s="182">
        <f t="shared" ca="1" si="27"/>
        <v>9.4134711161151365</v>
      </c>
      <c r="Q93" s="182">
        <f t="shared" ca="1" si="28"/>
        <v>0</v>
      </c>
      <c r="R93" s="183">
        <f t="shared" ca="1" si="29"/>
        <v>686.77995699999985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663.91018399999996</v>
      </c>
      <c r="I94" s="185">
        <f t="shared" ca="1" si="20"/>
        <v>495.28</v>
      </c>
      <c r="J94" s="182">
        <f t="shared" ca="1" si="21"/>
        <v>159.53</v>
      </c>
      <c r="K94" s="182">
        <f t="shared" ca="1" si="22"/>
        <v>9.1</v>
      </c>
      <c r="L94" s="182">
        <f t="shared" ca="1" si="23"/>
        <v>0</v>
      </c>
      <c r="M94" s="183">
        <f t="shared" ca="1" si="24"/>
        <v>663.91</v>
      </c>
      <c r="N94" s="181">
        <f t="shared" ca="1" si="25"/>
        <v>512.34109608675863</v>
      </c>
      <c r="O94" s="182">
        <f t="shared" ca="1" si="26"/>
        <v>165.02538979712614</v>
      </c>
      <c r="P94" s="182">
        <f t="shared" ca="1" si="27"/>
        <v>9.4134711161151365</v>
      </c>
      <c r="Q94" s="182">
        <f t="shared" ca="1" si="28"/>
        <v>0</v>
      </c>
      <c r="R94" s="183">
        <f t="shared" ca="1" si="29"/>
        <v>686.77995699999985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663.91018399999996</v>
      </c>
      <c r="I95" s="185">
        <f t="shared" ca="1" si="20"/>
        <v>495.28</v>
      </c>
      <c r="J95" s="182">
        <f t="shared" ca="1" si="21"/>
        <v>159.53</v>
      </c>
      <c r="K95" s="182">
        <f t="shared" ca="1" si="22"/>
        <v>9.1</v>
      </c>
      <c r="L95" s="182">
        <f t="shared" ca="1" si="23"/>
        <v>0</v>
      </c>
      <c r="M95" s="183">
        <f t="shared" ca="1" si="24"/>
        <v>663.91</v>
      </c>
      <c r="N95" s="181">
        <f t="shared" ca="1" si="25"/>
        <v>512.34109608675863</v>
      </c>
      <c r="O95" s="182">
        <f t="shared" ca="1" si="26"/>
        <v>165.02538979712614</v>
      </c>
      <c r="P95" s="182">
        <f t="shared" ca="1" si="27"/>
        <v>9.4134711161151365</v>
      </c>
      <c r="Q95" s="182">
        <f t="shared" ca="1" si="28"/>
        <v>0</v>
      </c>
      <c r="R95" s="183">
        <f t="shared" ca="1" si="29"/>
        <v>686.77995699999985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663.91018399999996</v>
      </c>
      <c r="I96" s="185">
        <f t="shared" ca="1" si="20"/>
        <v>495.28</v>
      </c>
      <c r="J96" s="182">
        <f t="shared" ca="1" si="21"/>
        <v>159.53</v>
      </c>
      <c r="K96" s="182">
        <f t="shared" ca="1" si="22"/>
        <v>9.1</v>
      </c>
      <c r="L96" s="182">
        <f t="shared" ca="1" si="23"/>
        <v>0</v>
      </c>
      <c r="M96" s="183">
        <f t="shared" ca="1" si="24"/>
        <v>663.91</v>
      </c>
      <c r="N96" s="181">
        <f t="shared" ca="1" si="25"/>
        <v>512.34109608675863</v>
      </c>
      <c r="O96" s="182">
        <f t="shared" ca="1" si="26"/>
        <v>165.02538979712614</v>
      </c>
      <c r="P96" s="182">
        <f t="shared" ca="1" si="27"/>
        <v>9.4134711161151365</v>
      </c>
      <c r="Q96" s="182">
        <f t="shared" ca="1" si="28"/>
        <v>0</v>
      </c>
      <c r="R96" s="183">
        <f t="shared" ca="1" si="29"/>
        <v>686.77995699999985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663.91018399999996</v>
      </c>
      <c r="I97" s="185">
        <f t="shared" ca="1" si="20"/>
        <v>495.28</v>
      </c>
      <c r="J97" s="182">
        <f t="shared" ca="1" si="21"/>
        <v>159.53</v>
      </c>
      <c r="K97" s="182">
        <f t="shared" ca="1" si="22"/>
        <v>9.1</v>
      </c>
      <c r="L97" s="182">
        <f t="shared" ca="1" si="23"/>
        <v>0</v>
      </c>
      <c r="M97" s="183">
        <f t="shared" ca="1" si="24"/>
        <v>663.91</v>
      </c>
      <c r="N97" s="181">
        <f t="shared" ca="1" si="25"/>
        <v>512.34109608675863</v>
      </c>
      <c r="O97" s="182">
        <f t="shared" ca="1" si="26"/>
        <v>165.02538979712614</v>
      </c>
      <c r="P97" s="182">
        <f t="shared" ca="1" si="27"/>
        <v>9.4134711161151365</v>
      </c>
      <c r="Q97" s="182">
        <f t="shared" ca="1" si="28"/>
        <v>0</v>
      </c>
      <c r="R97" s="183">
        <f t="shared" ca="1" si="29"/>
        <v>686.77995699999985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663.91018399999996</v>
      </c>
      <c r="I98" s="190">
        <f t="shared" ca="1" si="20"/>
        <v>495.28</v>
      </c>
      <c r="J98" s="187">
        <f t="shared" ca="1" si="21"/>
        <v>159.53</v>
      </c>
      <c r="K98" s="187">
        <f t="shared" ca="1" si="22"/>
        <v>9.1</v>
      </c>
      <c r="L98" s="187">
        <f t="shared" ca="1" si="23"/>
        <v>0</v>
      </c>
      <c r="M98" s="188">
        <f t="shared" ca="1" si="24"/>
        <v>663.91</v>
      </c>
      <c r="N98" s="186">
        <f t="shared" ca="1" si="25"/>
        <v>512.34109608675863</v>
      </c>
      <c r="O98" s="187">
        <f t="shared" ca="1" si="26"/>
        <v>165.02538979712614</v>
      </c>
      <c r="P98" s="187">
        <f t="shared" ca="1" si="27"/>
        <v>9.4134711161151365</v>
      </c>
      <c r="Q98" s="187">
        <f t="shared" ca="1" si="28"/>
        <v>0</v>
      </c>
      <c r="R98" s="188">
        <f t="shared" ca="1" si="29"/>
        <v>686.77995699999985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13.700884462749997</v>
      </c>
      <c r="H99" s="59">
        <f t="shared" ca="1" si="30"/>
        <v>13.244645005750003</v>
      </c>
      <c r="I99" s="173">
        <f t="shared" ca="1" si="30"/>
        <v>9.1975874999999903</v>
      </c>
      <c r="J99" s="54">
        <f t="shared" ca="1" si="30"/>
        <v>3.828785000000007</v>
      </c>
      <c r="K99" s="54">
        <f t="shared" ca="1" si="30"/>
        <v>0.21839500000000034</v>
      </c>
      <c r="L99" s="54">
        <f t="shared" ca="1" si="30"/>
        <v>0</v>
      </c>
      <c r="M99" s="55">
        <f t="shared" ca="1" si="30"/>
        <v>13.244767500000023</v>
      </c>
      <c r="N99" s="56">
        <f t="shared" ca="1" si="30"/>
        <v>9.5143361278909317</v>
      </c>
      <c r="O99" s="54">
        <f t="shared" ca="1" si="30"/>
        <v>3.9606327037759388</v>
      </c>
      <c r="P99" s="54">
        <f t="shared" ca="1" si="30"/>
        <v>0.22591563108314272</v>
      </c>
      <c r="Q99" s="54">
        <f t="shared" ca="1" si="30"/>
        <v>0</v>
      </c>
      <c r="R99" s="55">
        <f t="shared" ca="1" si="30"/>
        <v>13.700884462749997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45175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45175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45175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2023-09-11T09:05:38Z</dcterms:modified>
</cp:coreProperties>
</file>